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greatplaces-my.sharepoint.com/personal/carla_walker_greatplaces_org_uk/Documents/Desktop/"/>
    </mc:Choice>
  </mc:AlternateContent>
  <xr:revisionPtr revIDLastSave="0" documentId="8_{8B19F322-5BF6-47FE-BC95-B68954720A79}" xr6:coauthVersionLast="47" xr6:coauthVersionMax="47" xr10:uidLastSave="{00000000-0000-0000-0000-000000000000}"/>
  <bookViews>
    <workbookView xWindow="-110" yWindow="-110" windowWidth="19420" windowHeight="10300" xr2:uid="{38FC0A76-D039-4AAA-B562-FE69EEC54C90}"/>
  </bookViews>
  <sheets>
    <sheet name="Lot C1a " sheetId="1" r:id="rId1"/>
    <sheet name="Lot C1b" sheetId="2" r:id="rId2"/>
    <sheet name="Lot C2" sheetId="3" r:id="rId3"/>
    <sheet name="Lot C3" sheetId="4" r:id="rId4"/>
    <sheet name="Lot C4a" sheetId="5" r:id="rId5"/>
    <sheet name="Lot C4b" sheetId="6" r:id="rId6"/>
    <sheet name="Lot C5" sheetId="7" r:id="rId7"/>
    <sheet name="Lot C6" sheetId="8" r:id="rId8"/>
    <sheet name="Lot C7" sheetId="9" r:id="rId9"/>
    <sheet name="Lot C8" sheetId="10" r:id="rId10"/>
    <sheet name="Lot C9" sheetId="11" r:id="rId11"/>
    <sheet name="Lot C10" sheetId="12" r:id="rId12"/>
    <sheet name="Lot C11"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1" l="1"/>
  <c r="K17" i="11"/>
  <c r="K16" i="11"/>
  <c r="K9" i="11"/>
  <c r="K8" i="11"/>
  <c r="K7" i="11"/>
  <c r="M57" i="5"/>
  <c r="M54" i="5"/>
  <c r="M51" i="5"/>
  <c r="M43" i="5"/>
  <c r="M40" i="5"/>
  <c r="M37" i="5"/>
  <c r="I22" i="13"/>
  <c r="I21" i="13"/>
  <c r="I20" i="13"/>
  <c r="K24" i="4"/>
  <c r="K23" i="4"/>
  <c r="K22" i="4"/>
  <c r="K12" i="4"/>
  <c r="K11" i="4"/>
  <c r="K10" i="4"/>
  <c r="K22" i="3"/>
  <c r="K21" i="3"/>
  <c r="K12" i="3"/>
  <c r="K11" i="3"/>
  <c r="I28" i="13" l="1"/>
  <c r="I29" i="13"/>
  <c r="I30" i="13"/>
  <c r="I4" i="13" l="1"/>
  <c r="I5" i="13"/>
  <c r="I6" i="13"/>
  <c r="I12" i="13"/>
  <c r="I13" i="13"/>
  <c r="I14" i="13"/>
  <c r="I25" i="12" l="1"/>
  <c r="I24" i="12"/>
  <c r="I21" i="12"/>
  <c r="I19" i="12"/>
  <c r="I13" i="12"/>
  <c r="I12" i="12"/>
  <c r="I9" i="12"/>
  <c r="I7" i="12"/>
  <c r="G18" i="10"/>
  <c r="G10" i="10"/>
  <c r="K14" i="8" l="1"/>
  <c r="G20" i="10"/>
  <c r="G17" i="10"/>
  <c r="G19" i="10"/>
  <c r="K16" i="8"/>
  <c r="G7" i="10"/>
  <c r="K6" i="8"/>
  <c r="K8" i="8"/>
  <c r="G9" i="10"/>
  <c r="G8" i="10"/>
  <c r="K10" i="7" l="1"/>
  <c r="K18" i="7"/>
  <c r="K6" i="7"/>
  <c r="K20" i="7"/>
  <c r="K8" i="7"/>
  <c r="K22" i="7"/>
  <c r="K19" i="4" l="1"/>
  <c r="K17" i="4"/>
  <c r="K7" i="4"/>
  <c r="K5" i="4"/>
  <c r="K18" i="3" l="1"/>
  <c r="K16" i="3"/>
  <c r="K8" i="3"/>
  <c r="K6" i="3"/>
  <c r="K12" i="9" l="1"/>
  <c r="K10" i="9"/>
  <c r="K8" i="9"/>
  <c r="K6" i="9"/>
  <c r="K24" i="9"/>
  <c r="K22" i="9"/>
  <c r="K18" i="9"/>
  <c r="K20" i="9" l="1"/>
  <c r="M21" i="6"/>
  <c r="M57" i="6"/>
  <c r="M54" i="6"/>
  <c r="M51" i="6"/>
  <c r="M40" i="6"/>
  <c r="M27" i="6"/>
  <c r="M24" i="6"/>
  <c r="M10" i="6" l="1"/>
  <c r="M37" i="6"/>
  <c r="M7" i="5"/>
  <c r="M24" i="5"/>
  <c r="M27" i="5"/>
  <c r="M7" i="6"/>
  <c r="M13" i="5"/>
  <c r="M21" i="5"/>
  <c r="M43" i="6"/>
  <c r="M13" i="6"/>
  <c r="M10" i="5"/>
  <c r="R37" i="2" l="1"/>
  <c r="R17" i="2"/>
  <c r="R6" i="2"/>
  <c r="R26" i="2"/>
  <c r="R8" i="2"/>
  <c r="R28" i="2"/>
  <c r="R15" i="2"/>
  <c r="R35" i="2"/>
  <c r="R15" i="1" l="1"/>
  <c r="R13" i="1"/>
  <c r="R7" i="1" l="1"/>
  <c r="R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Whitehead</author>
  </authors>
  <commentList>
    <comment ref="F58" authorId="0" shapeId="0" xr:uid="{CE6135B8-1CD1-4F71-BC56-1496F4C4D206}">
      <text>
        <r>
          <rPr>
            <sz val="11"/>
            <color theme="1"/>
            <rFont val="Calibri"/>
            <family val="2"/>
            <scheme val="minor"/>
          </rPr>
          <t>Joanne Whitehead:
Figure changed from £171,150 to £150,000 in line with Buttress pricing schedule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tc={1424C397-9DAE-4D52-AC86-0B1BCD0A7D32}</author>
    <author>tc={6FF81B3A-DD43-4C4B-AE01-5E217B37D80F}</author>
  </authors>
  <commentList>
    <comment ref="F4" authorId="0" shapeId="0" xr:uid="{1424C397-9DAE-4D52-AC86-0B1BCD0A7D32}">
      <text>
        <t>[Threaded comment]
Your version of Excel allows you to read this threaded comment; however, any edits to it will get removed if the file is opened in a newer version of Excel. Learn more: https://go.microsoft.com/fwlink/?linkid=870924
Comment:
    See notes on pricing schedule</t>
      </text>
    </comment>
    <comment ref="F16" authorId="1" shapeId="0" xr:uid="{6FF81B3A-DD43-4C4B-AE01-5E217B37D80F}">
      <text>
        <t>[Threaded comment]
Your version of Excel allows you to read this threaded comment; however, any edits to it will get removed if the file is opened in a newer version of Excel. Learn more: https://go.microsoft.com/fwlink/?linkid=870924
Comment:
    See notes on pricing schedule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tc={CDDA7A3A-860C-4C45-A2A6-9301C44BB4E1}</author>
  </authors>
  <commentList>
    <comment ref="Y17" authorId="0" shapeId="0" xr:uid="{CDDA7A3A-860C-4C45-A2A6-9301C44BB4E1}">
      <text>
        <t>[Threaded comment]
Your version of Excel allows you to read this threaded comment; however, any edits to it will get removed if the file is opened in a newer version of Excel. Learn more: https://go.microsoft.com/fwlink/?linkid=870924
Comment:
    Not considered above £75k</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tc={16D30093-2463-492C-9CD2-5F9D59E514D7}</author>
    <author>tc={6D8225BA-245F-45E8-B86B-6D22AE870CC8}</author>
    <author>tc={5242E8AB-37C2-40D1-B8B5-345753552DF6}</author>
  </authors>
  <commentList>
    <comment ref="F5" authorId="0" shapeId="0" xr:uid="{16D30093-2463-492C-9CD2-5F9D59E514D7}">
      <text>
        <t>[Threaded comment]
Your version of Excel allows you to read this threaded comment; however, any edits to it will get removed if the file is opened in a newer version of Excel. Learn more: https://go.microsoft.com/fwlink/?linkid=870924
Comment:
    Amended day rates (24/04/2024 - BS)</t>
      </text>
    </comment>
    <comment ref="D12" authorId="1" shapeId="0" xr:uid="{6D8225BA-245F-45E8-B86B-6D22AE870CC8}">
      <text>
        <t>[Threaded comment]
Your version of Excel allows you to read this threaded comment; however, any edits to it will get removed if the file is opened in a newer version of Excel. Learn more: https://go.microsoft.com/fwlink/?linkid=870924
Comment:
    Updated Day Rate pricing following Abnormally Low Bidder Letter</t>
      </text>
    </comment>
    <comment ref="F17" authorId="2" shapeId="0" xr:uid="{5242E8AB-37C2-40D1-B8B5-345753552DF6}">
      <text>
        <t>[Threaded comment]
Your version of Excel allows you to read this threaded comment; however, any edits to it will get removed if the file is opened in a newer version of Excel. Learn more: https://go.microsoft.com/fwlink/?linkid=870924
Comment:
    Amended day rates (24/04/2024 - BS)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tc={970DD078-2DE8-41D2-B493-C10B19B39C6C}</author>
    <author>tc={A1F989BE-578F-4898-A123-9FE38660E4F8}</author>
  </authors>
  <commentList>
    <comment ref="M4" authorId="0" shapeId="0" xr:uid="{970DD078-2DE8-41D2-B493-C10B19B39C6C}">
      <text>
        <t>[Threaded comment]
Your version of Excel allows you to read this threaded comment; however, any edits to it will get removed if the file is opened in a newer version of Excel. Learn more: https://go.microsoft.com/fwlink/?linkid=870924
Comment:
    CT added updated TWC pricing following Abnormally Low Bid letter</t>
      </text>
    </comment>
    <comment ref="M12" authorId="1" shapeId="0" xr:uid="{A1F989BE-578F-4898-A123-9FE38660E4F8}">
      <text>
        <t>[Threaded comment]
Your version of Excel allows you to read this threaded comment; however, any edits to it will get removed if the file is opened in a newer version of Excel. Learn more: https://go.microsoft.com/fwlink/?linkid=870924
Comment:
    CT added updated TWC pricing following Abnormally Low Bid letter</t>
      </text>
    </comment>
  </commentList>
</comments>
</file>

<file path=xl/sharedStrings.xml><?xml version="1.0" encoding="utf-8"?>
<sst xmlns="http://schemas.openxmlformats.org/spreadsheetml/2006/main" count="835" uniqueCount="357">
  <si>
    <t>AECOM</t>
  </si>
  <si>
    <t>Anderton Gables</t>
  </si>
  <si>
    <t>CPC Project Services</t>
  </si>
  <si>
    <t>Drees &amp; Sommer</t>
  </si>
  <si>
    <t xml:space="preserve">Gateley Vinden </t>
  </si>
  <si>
    <t>Identity Consult</t>
  </si>
  <si>
    <t>Markhams Ltd</t>
  </si>
  <si>
    <t xml:space="preserve">Michael Dyson Associates </t>
  </si>
  <si>
    <t>NEO Projects</t>
  </si>
  <si>
    <t>Poole Dick Associates</t>
  </si>
  <si>
    <t>Rex Proctor and Partners</t>
  </si>
  <si>
    <t xml:space="preserve">Simon Fenton Partnership </t>
  </si>
  <si>
    <t>Summers Inman Construction &amp; Property Consultants</t>
  </si>
  <si>
    <t>WhiteleyEaves Limited</t>
  </si>
  <si>
    <t>Wilkinson Cowan Partnership</t>
  </si>
  <si>
    <t>AVERAGE</t>
  </si>
  <si>
    <t>ICN - Fees for Employers Agent services (West)</t>
  </si>
  <si>
    <t>Band 1 upto &amp; Incl 34 homes % Works only Fee</t>
  </si>
  <si>
    <t>Band 1 upto &amp; Incl 34 homes Min Fee</t>
  </si>
  <si>
    <t>Band 2 - 35 Homes + % Works only Fee</t>
  </si>
  <si>
    <t>Band 2 - 35 Homes + Max Fee</t>
  </si>
  <si>
    <t>Michael Dyson Associates</t>
  </si>
  <si>
    <t>ICN - Fees for Employers Agent services (East)</t>
  </si>
  <si>
    <t>Important Information – Employers Agent Lots (for both East &amp; West lots)</t>
  </si>
  <si>
    <r>
      <t>a.</t>
    </r>
    <r>
      <rPr>
        <sz val="11"/>
        <color theme="1"/>
        <rFont val="Times New Roman"/>
        <family val="1"/>
      </rPr>
      <t>       </t>
    </r>
    <r>
      <rPr>
        <sz val="11"/>
        <color theme="1"/>
        <rFont val="Calibri"/>
        <family val="2"/>
      </rPr>
      <t>Please complete all pricing tables for the lot(s) you are tendering for (East and/or West). Please complete all cells in yellow.</t>
    </r>
  </si>
  <si>
    <r>
      <t>b.</t>
    </r>
    <r>
      <rPr>
        <sz val="11"/>
        <color theme="1"/>
        <rFont val="Times New Roman"/>
        <family val="1"/>
      </rPr>
      <t xml:space="preserve">       </t>
    </r>
    <r>
      <rPr>
        <sz val="11"/>
        <color theme="1"/>
        <rFont val="Calibri"/>
        <family val="2"/>
      </rPr>
      <t>Fees quoted will apply to the geographical lot selected.</t>
    </r>
  </si>
  <si>
    <r>
      <t>c.</t>
    </r>
    <r>
      <rPr>
        <sz val="11"/>
        <color theme="1"/>
        <rFont val="Times New Roman"/>
        <family val="1"/>
      </rPr>
      <t xml:space="preserve">       </t>
    </r>
    <r>
      <rPr>
        <sz val="11"/>
        <color theme="1"/>
        <rFont val="Calibri"/>
        <family val="2"/>
      </rPr>
      <t>Fees quoted should assume a new build development irrespective of tenure.</t>
    </r>
  </si>
  <si>
    <r>
      <t>d.</t>
    </r>
    <r>
      <rPr>
        <sz val="11"/>
        <color theme="1"/>
        <rFont val="Times New Roman"/>
        <family val="1"/>
      </rPr>
      <t xml:space="preserve">       </t>
    </r>
    <r>
      <rPr>
        <sz val="11"/>
        <color theme="1"/>
        <rFont val="Calibri"/>
        <family val="2"/>
      </rPr>
      <t>Please note the consultants will work at their own risk until a formal appointment for a project is agreed and issued.</t>
    </r>
  </si>
  <si>
    <r>
      <t>e.</t>
    </r>
    <r>
      <rPr>
        <sz val="11"/>
        <color theme="1"/>
        <rFont val="Times New Roman"/>
        <family val="1"/>
      </rPr>
      <t xml:space="preserve">       </t>
    </r>
    <r>
      <rPr>
        <sz val="11"/>
        <color theme="1"/>
        <rFont val="Calibri"/>
        <family val="2"/>
      </rPr>
      <t>The default position for the purposes of the tender is that fees would be paid in stages as follow, for both negotiated and tendered projects:</t>
    </r>
  </si>
  <si>
    <t>    i.               15% at submission of planning application</t>
  </si>
  <si>
    <r>
      <rPr>
        <sz val="11"/>
        <color rgb="FF000000"/>
        <rFont val="Times New Roman"/>
        <family val="1"/>
      </rPr>
      <t xml:space="preserve">    </t>
    </r>
    <r>
      <rPr>
        <sz val="11"/>
        <color rgb="FF000000"/>
        <rFont val="Calibri"/>
        <family val="2"/>
      </rPr>
      <t>ii.</t>
    </r>
    <r>
      <rPr>
        <sz val="11"/>
        <color rgb="FF000000"/>
        <rFont val="Times New Roman"/>
        <family val="1"/>
      </rPr>
      <t>            30</t>
    </r>
    <r>
      <rPr>
        <sz val="11"/>
        <color rgb="FF000000"/>
        <rFont val="Calibri"/>
        <family val="2"/>
      </rPr>
      <t>% at receipt of tender/value for money report</t>
    </r>
  </si>
  <si>
    <r>
      <rPr>
        <sz val="11"/>
        <color rgb="FF000000"/>
        <rFont val="Times New Roman"/>
        <family val="1"/>
      </rPr>
      <t xml:space="preserve">    </t>
    </r>
    <r>
      <rPr>
        <sz val="11"/>
        <color rgb="FF000000"/>
        <rFont val="Calibri"/>
        <family val="2"/>
      </rPr>
      <t>iii.</t>
    </r>
    <r>
      <rPr>
        <sz val="11"/>
        <color rgb="FF000000"/>
        <rFont val="Times New Roman"/>
        <family val="1"/>
      </rPr>
      <t xml:space="preserve">           </t>
    </r>
    <r>
      <rPr>
        <sz val="11"/>
        <color rgb="FF000000"/>
        <rFont val="Calibri"/>
        <family val="2"/>
      </rPr>
      <t>45% at quarterly instalments throughout the agreed contract period (date of possession to date of practical completion)</t>
    </r>
  </si>
  <si>
    <r>
      <rPr>
        <sz val="11"/>
        <color rgb="FF000000"/>
        <rFont val="Times New Roman"/>
        <family val="1"/>
      </rPr>
      <t xml:space="preserve">    </t>
    </r>
    <r>
      <rPr>
        <sz val="11"/>
        <color rgb="FF000000"/>
        <rFont val="Calibri"/>
        <family val="2"/>
      </rPr>
      <t>iv.</t>
    </r>
    <r>
      <rPr>
        <sz val="11"/>
        <color rgb="FF000000"/>
        <rFont val="Times New Roman"/>
        <family val="1"/>
      </rPr>
      <t xml:space="preserve">           </t>
    </r>
    <r>
      <rPr>
        <sz val="11"/>
        <color rgb="FF000000"/>
        <rFont val="Calibri"/>
        <family val="2"/>
      </rPr>
      <t>10% at issue of the Notice of Completion of Making Good</t>
    </r>
  </si>
  <si>
    <r>
      <t>f.</t>
    </r>
    <r>
      <rPr>
        <sz val="11"/>
        <color theme="1"/>
        <rFont val="Times New Roman"/>
        <family val="1"/>
      </rPr>
      <t xml:space="preserve">         </t>
    </r>
    <r>
      <rPr>
        <sz val="11"/>
        <color theme="1"/>
        <rFont val="Calibri"/>
        <family val="2"/>
      </rPr>
      <t>Where the contract is being procured as a part of a land lead package deal negotiated by the client then the Client retains discretion to amend and negotiate with the Consultant the payment of each fee stage to reflect the circumstances of the individual project, with an increased percentage of fees expected to become payable at quarterly instalments during the contract period.</t>
    </r>
  </si>
  <si>
    <r>
      <rPr>
        <sz val="11"/>
        <color rgb="FF000000"/>
        <rFont val="Calibri"/>
        <family val="2"/>
      </rPr>
      <t>g.</t>
    </r>
    <r>
      <rPr>
        <sz val="11"/>
        <color rgb="FF000000"/>
        <rFont val="Times New Roman"/>
        <family val="1"/>
      </rPr>
      <t xml:space="preserve">        </t>
    </r>
    <r>
      <rPr>
        <sz val="11"/>
        <color rgb="FF000000"/>
        <rFont val="Calibri"/>
        <family val="2"/>
      </rPr>
      <t>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instructions, client direct costs, land, financing, marketing and sale costs, planning and building reg fees.</t>
    </r>
  </si>
  <si>
    <r>
      <rPr>
        <sz val="11"/>
        <color rgb="FF000000"/>
        <rFont val="Calibri"/>
        <family val="2"/>
      </rPr>
      <t>h.</t>
    </r>
    <r>
      <rPr>
        <sz val="11"/>
        <color rgb="FF000000"/>
        <rFont val="Times New Roman"/>
        <family val="1"/>
      </rPr>
      <t xml:space="preserve">       </t>
    </r>
    <r>
      <rPr>
        <sz val="11"/>
        <color rgb="FF000000"/>
        <rFont val="Calibri"/>
        <family val="2"/>
      </rPr>
      <t>Fees should be stated excluding VAT but inclusive of all expenses and disbursements</t>
    </r>
  </si>
  <si>
    <t>i.         Fee levels should remain valid for the duration of the framework and should not be index linked. The minimum and maximum fees are to be fixed for year 1 of the framework after which they will be index linked by ICN as confirmed in the Framework Agreement.</t>
  </si>
  <si>
    <r>
      <t>j.</t>
    </r>
    <r>
      <rPr>
        <sz val="11"/>
        <color theme="1"/>
        <rFont val="Times New Roman"/>
        <family val="1"/>
      </rPr>
      <t xml:space="preserve">         </t>
    </r>
    <r>
      <rPr>
        <sz val="11"/>
        <color theme="1"/>
        <rFont val="Calibri"/>
        <family val="2"/>
      </rPr>
      <t>All prices must be quoted in accordance to the Service Brief for Employers Agent which is attached to the Invitation to Tender.</t>
    </r>
  </si>
  <si>
    <t>k.         The maximum fee quoted shall be based on a works cost of £25m. For any appointments with a works cost in excess of £25m the fee shall be negotiated directly between the consultant and the appointing client.</t>
  </si>
  <si>
    <t>Arcus Consulting</t>
  </si>
  <si>
    <t>Savills UK Limited</t>
  </si>
  <si>
    <t>ICN - Fees for Combined Employers Agent and full Principal Designer services (West)</t>
  </si>
  <si>
    <t xml:space="preserve">NEO Projects </t>
  </si>
  <si>
    <t>ICN - Fees for Employers Agent and Health &amp; Safety Advisor services only (West)</t>
  </si>
  <si>
    <t xml:space="preserve">WhiteleyEaves Limited </t>
  </si>
  <si>
    <t>ICN - Fees for Combined Employers Agent and full Principal Designer services (East)</t>
  </si>
  <si>
    <t>ICN - Fees for Employers Agent and Health &amp; Safety Advisor services only (East)</t>
  </si>
  <si>
    <t>Important Information – Employers Agent &amp; PD Combined Lots (for both East &amp; West lots)</t>
  </si>
  <si>
    <r>
      <t>a.</t>
    </r>
    <r>
      <rPr>
        <sz val="11"/>
        <color theme="1"/>
        <rFont val="Times New Roman"/>
        <family val="1"/>
      </rPr>
      <t xml:space="preserve">       </t>
    </r>
    <r>
      <rPr>
        <sz val="11"/>
        <color theme="1"/>
        <rFont val="Calibri"/>
        <family val="2"/>
      </rPr>
      <t>Please complete all pricing tables for the lot(s) you are tendering for (East and/or West). Please complete all cells in yellow.</t>
    </r>
  </si>
  <si>
    <t>    i.               15% at submission of planning application</t>
  </si>
  <si>
    <t xml:space="preserve">f.  </t>
  </si>
  <si>
    <t>Where the contract is being procured as a part of a land lead package deal negotiated by the client then the Client retains discretion to amend and negotiate with the Consultant the payment of each fee stage to reflect the circumstances of the individual project, with an increased percentage of fees expected to become payable at quarterly instalments during the contract period.</t>
  </si>
  <si>
    <t xml:space="preserve">g. </t>
  </si>
  <si>
    <t>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instructions, client direct costs, land, financing, marketing and sale costs, planning and building reg fees.</t>
  </si>
  <si>
    <r>
      <t>h.</t>
    </r>
    <r>
      <rPr>
        <sz val="11"/>
        <color theme="1"/>
        <rFont val="Times New Roman"/>
        <family val="1"/>
      </rPr>
      <t xml:space="preserve">       </t>
    </r>
    <r>
      <rPr>
        <sz val="11"/>
        <color theme="1"/>
        <rFont val="Calibri"/>
        <family val="2"/>
      </rPr>
      <t>Fees should be stated excluding VAT but inclusive of all expenses and disbursements</t>
    </r>
  </si>
  <si>
    <t>i.</t>
  </si>
  <si>
    <t>Fee levels should remain valid for the duration of the framework and should not be index linked. The minimum and maximum fees are to be fixed for year 1 of the framework after which they will be index linked by ICN as confirmed in the Framework Agreement.</t>
  </si>
  <si>
    <r>
      <t>j.</t>
    </r>
    <r>
      <rPr>
        <sz val="11"/>
        <color theme="1"/>
        <rFont val="Times New Roman"/>
        <family val="1"/>
      </rPr>
      <t xml:space="preserve">        </t>
    </r>
    <r>
      <rPr>
        <sz val="11"/>
        <color theme="1"/>
        <rFont val="Calibri"/>
        <family val="2"/>
      </rPr>
      <t>All prices must be quoted in accordance to the Service Brief for Employers Agent which is attached to the Invitation to Tender.</t>
    </r>
  </si>
  <si>
    <t>k.</t>
  </si>
  <si>
    <t>The maximum fee quoted shall be based on a works cost of £25m. For any appointments with a works cost in excess of £25m the fee shall be negotiated directly between the consultant and the appointing client.</t>
  </si>
  <si>
    <t>Adept Consulting Engineers</t>
  </si>
  <si>
    <t>Alan Johnson Partnership</t>
  </si>
  <si>
    <t>HBL Associates</t>
  </si>
  <si>
    <t>Ridge &amp; Partners LLP</t>
  </si>
  <si>
    <t>Rodgers Leask Ltd</t>
  </si>
  <si>
    <t>SCP Ltd</t>
  </si>
  <si>
    <t>Shape Consulting Engineers Ltd</t>
  </si>
  <si>
    <t xml:space="preserve">Sutcliffe Projects Ltd </t>
  </si>
  <si>
    <t>ICN - Fees for Engineering Design services (West)</t>
  </si>
  <si>
    <t>Band 1 upto &amp; Incl 34 homes % Fee of works only value</t>
  </si>
  <si>
    <t>Band 2 - 35 Homes + % Fee  Fee of works only value</t>
  </si>
  <si>
    <t>Day rates</t>
  </si>
  <si>
    <t>(i) Executive Director with overall responsibility</t>
  </si>
  <si>
    <t xml:space="preserve">(ii) Day-to-day point of contact  </t>
  </si>
  <si>
    <t>Sutcliffe Projects Ltd</t>
  </si>
  <si>
    <t>ICN - Fees for Engineering Design services (East)</t>
  </si>
  <si>
    <t>Band 1 upto &amp; Incl 34 homes % Fee  Fee of works only value</t>
  </si>
  <si>
    <t>Important Information – Structural Engineer Lots (for both East &amp; West lots)</t>
  </si>
  <si>
    <r>
      <t>a.</t>
    </r>
    <r>
      <rPr>
        <sz val="11"/>
        <color theme="1"/>
        <rFont val="Times New Roman"/>
        <family val="1"/>
      </rPr>
      <t xml:space="preserve">        </t>
    </r>
    <r>
      <rPr>
        <sz val="11"/>
        <color theme="1"/>
        <rFont val="Calibri"/>
        <family val="2"/>
      </rPr>
      <t>Please complete all pricing tables for the lot(s) you are tendering for (East and/or West). Please complete all cells in yellow.</t>
    </r>
  </si>
  <si>
    <r>
      <t>c.</t>
    </r>
    <r>
      <rPr>
        <sz val="11"/>
        <color theme="1"/>
        <rFont val="Times New Roman"/>
        <family val="1"/>
      </rPr>
      <t xml:space="preserve">        </t>
    </r>
    <r>
      <rPr>
        <sz val="11"/>
        <color theme="1"/>
        <rFont val="Calibri"/>
        <family val="2"/>
      </rPr>
      <t>Fees quoted should assume a new build development irrespective of tenure.</t>
    </r>
  </si>
  <si>
    <r>
      <t>e.</t>
    </r>
    <r>
      <rPr>
        <sz val="11"/>
        <color theme="1"/>
        <rFont val="Times New Roman"/>
        <family val="1"/>
      </rPr>
      <t xml:space="preserve">       </t>
    </r>
    <r>
      <rPr>
        <sz val="11"/>
        <color theme="1"/>
        <rFont val="Calibri"/>
        <family val="2"/>
      </rPr>
      <t>The default position for the purposes of the tender is that fees for the engineer would be paid in stages as follows:</t>
    </r>
  </si>
  <si>
    <t>Stage 1</t>
  </si>
  <si>
    <t xml:space="preserve"> i.       10% upon confirmation of the scope of works (including input from Building Control authorities, environmental authorities, licensing authorities, statutory undertakers) </t>
  </si>
  <si>
    <t>ii.       40% upon issue of drawing package for pricing purposes</t>
  </si>
  <si>
    <t>iii.      25% upon finalisation of contract drawings</t>
  </si>
  <si>
    <t>iv.      25% upon discharge of pre commencement planning conditions relating to engineering design</t>
  </si>
  <si>
    <t>Stage 2</t>
  </si>
  <si>
    <t>Stage payments appropriate to the nature of the project  to be agreed before commencement of works.</t>
  </si>
  <si>
    <r>
      <rPr>
        <sz val="11"/>
        <color rgb="FF000000"/>
        <rFont val="Calibri"/>
        <family val="2"/>
      </rPr>
      <t>f.</t>
    </r>
    <r>
      <rPr>
        <sz val="11"/>
        <color rgb="FF000000"/>
        <rFont val="Times New Roman"/>
        <family val="1"/>
      </rPr>
      <t xml:space="preserve">        </t>
    </r>
    <r>
      <rPr>
        <sz val="11"/>
        <color rgb="FF000000"/>
        <rFont val="Calibri"/>
        <family val="2"/>
      </rPr>
      <t>Fees for reports will be payable when the work is complete, report signed off and the invoice issued.</t>
    </r>
  </si>
  <si>
    <t>g.        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client instructions, client direct costs, land, financing, marketing and sale costs, planning and building reg fees.</t>
  </si>
  <si>
    <t>i.        Fee levels should remain valid for the duration of the framework and should not be index linked. The minimum and maximum fees are to be fixed for year 1 of the framework after which they will be index linked by ICN as confirmed in the Framework Agreement.</t>
  </si>
  <si>
    <r>
      <t>j.</t>
    </r>
    <r>
      <rPr>
        <sz val="11"/>
        <color theme="1"/>
        <rFont val="Times New Roman"/>
        <family val="1"/>
      </rPr>
      <t xml:space="preserve">        </t>
    </r>
    <r>
      <rPr>
        <sz val="11"/>
        <color theme="1"/>
        <rFont val="Calibri"/>
        <family val="2"/>
      </rPr>
      <t>All prices must be quoted in accordance to the Service Brief for Engineering Services which is attached to the Invitation to Tender.</t>
    </r>
  </si>
  <si>
    <t>k.         The maximum fee quoted shall be based on a works cost of £25m. For any appointments with a works cost in excess of £25m the fee shall be negotiated directly between the consultant and the appointing client.</t>
  </si>
  <si>
    <t>Bailey Wilson Property</t>
  </si>
  <si>
    <t>MAC Construction Consulting</t>
  </si>
  <si>
    <t>PARCOR Ltd</t>
  </si>
  <si>
    <t>SDA Consulting</t>
  </si>
  <si>
    <t>ICN - Fees for Building Surveying services (West)</t>
  </si>
  <si>
    <t>Band 2 - 35 Homes + % Fee of works only value</t>
  </si>
  <si>
    <t>Rates £ Staff Grade/Level</t>
  </si>
  <si>
    <t xml:space="preserve">(i) Executive Director </t>
  </si>
  <si>
    <t xml:space="preserve">(ii) Building Surveyor </t>
  </si>
  <si>
    <t>(iii) Party Wall Surveyor</t>
  </si>
  <si>
    <t>ICN - Fees for Building Surveying services (East)</t>
  </si>
  <si>
    <t>Rate £ Staff Grade/Level</t>
  </si>
  <si>
    <t>IMPORTANT INFORMATION - Building Surveyor Lots (for both East &amp; West lots)</t>
  </si>
  <si>
    <r>
      <t>a.</t>
    </r>
    <r>
      <rPr>
        <sz val="7"/>
        <color theme="1"/>
        <rFont val="Times New Roman"/>
        <family val="1"/>
      </rPr>
      <t xml:space="preserve">        </t>
    </r>
    <r>
      <rPr>
        <sz val="10"/>
        <color theme="1"/>
        <rFont val="Calibri"/>
        <family val="2"/>
      </rPr>
      <t>Please complete all pricing tables for the lot(s) you are tendering for (East and/or West). Please complete all cells in yellow.</t>
    </r>
  </si>
  <si>
    <r>
      <t>b.</t>
    </r>
    <r>
      <rPr>
        <sz val="7"/>
        <color theme="1"/>
        <rFont val="Times New Roman"/>
        <family val="1"/>
      </rPr>
      <t xml:space="preserve">       </t>
    </r>
    <r>
      <rPr>
        <sz val="10"/>
        <color theme="1"/>
        <rFont val="Calibri"/>
        <family val="2"/>
      </rPr>
      <t>Fees quoted will apply to the geographical lot selected.</t>
    </r>
  </si>
  <si>
    <t xml:space="preserve">c.     Fees quoted should assume refurbishment works irrespective of tenure. </t>
  </si>
  <si>
    <r>
      <t>d.</t>
    </r>
    <r>
      <rPr>
        <sz val="7"/>
        <color theme="1"/>
        <rFont val="Times New Roman"/>
        <family val="1"/>
      </rPr>
      <t xml:space="preserve">       </t>
    </r>
    <r>
      <rPr>
        <sz val="10"/>
        <color theme="1"/>
        <rFont val="Calibri"/>
        <family val="2"/>
      </rPr>
      <t>Please note the consultants will work at their own risk until a formal appointment for a project is agreed and issued.</t>
    </r>
  </si>
  <si>
    <t>e.     The default position for the purposes of the tender is that fees would be paid in stages as follows:</t>
  </si>
  <si>
    <r>
      <t xml:space="preserve">         • </t>
    </r>
    <r>
      <rPr>
        <sz val="10"/>
        <color rgb="FF000000"/>
        <rFont val="Calibri"/>
        <family val="2"/>
      </rPr>
      <t>25% upon achieving of planning permission</t>
    </r>
  </si>
  <si>
    <r>
      <t xml:space="preserve">         • </t>
    </r>
    <r>
      <rPr>
        <sz val="10"/>
        <color rgb="FF000000"/>
        <rFont val="Calibri"/>
        <family val="2"/>
      </rPr>
      <t>20% tender acceptance</t>
    </r>
  </si>
  <si>
    <r>
      <t xml:space="preserve">         • </t>
    </r>
    <r>
      <rPr>
        <sz val="10"/>
        <color rgb="FF000000"/>
        <rFont val="Calibri"/>
        <family val="2"/>
      </rPr>
      <t>45% payable in quarterly instalments throughout the contract period</t>
    </r>
  </si>
  <si>
    <r>
      <t xml:space="preserve">         • </t>
    </r>
    <r>
      <rPr>
        <sz val="10"/>
        <color rgb="FF000000"/>
        <rFont val="Calibri"/>
        <family val="2"/>
      </rPr>
      <t xml:space="preserve">10% on agreement of Final Account </t>
    </r>
  </si>
  <si>
    <r>
      <rPr>
        <sz val="10"/>
        <color rgb="FF000000"/>
        <rFont val="Calibri"/>
        <family val="2"/>
      </rPr>
      <t>f.</t>
    </r>
    <r>
      <rPr>
        <sz val="7"/>
        <color rgb="FF000000"/>
        <rFont val="Times New Roman"/>
        <family val="1"/>
      </rPr>
      <t xml:space="preserve">        </t>
    </r>
    <r>
      <rPr>
        <sz val="10"/>
        <color rgb="FF000000"/>
        <rFont val="Calibri"/>
        <family val="2"/>
      </rPr>
      <t>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variations, client direct costs, land, financing, marketing and sale costs, planning and building reg fees.</t>
    </r>
  </si>
  <si>
    <r>
      <t>g.</t>
    </r>
    <r>
      <rPr>
        <sz val="7"/>
        <color theme="1"/>
        <rFont val="Times New Roman"/>
        <family val="1"/>
      </rPr>
      <t xml:space="preserve">       </t>
    </r>
    <r>
      <rPr>
        <sz val="10"/>
        <color theme="1"/>
        <rFont val="Calibri"/>
        <family val="2"/>
      </rPr>
      <t>Fees should be stated excluding VAT but inclusive of all expenses and disbursements.</t>
    </r>
  </si>
  <si>
    <r>
      <rPr>
        <sz val="10"/>
        <color rgb="FF000000"/>
        <rFont val="Calibri"/>
        <family val="2"/>
      </rPr>
      <t>h.</t>
    </r>
    <r>
      <rPr>
        <sz val="7"/>
        <color rgb="FF000000"/>
        <rFont val="Times New Roman"/>
        <family val="1"/>
      </rPr>
      <t>        </t>
    </r>
    <r>
      <rPr>
        <sz val="10"/>
        <color rgb="FF000000"/>
        <rFont val="Calibri"/>
        <family val="2"/>
        <scheme val="minor"/>
      </rPr>
      <t>Fee levels should remain valid for the duration of the framework and should not be index linked. The minimum and maximum fees are to be fixed for year 1 of the framework after which they will be index linked by ICN as confirmed in the Framework Agreement.</t>
    </r>
  </si>
  <si>
    <r>
      <t>i.</t>
    </r>
    <r>
      <rPr>
        <sz val="7"/>
        <color theme="1"/>
        <rFont val="Times New Roman"/>
        <family val="1"/>
      </rPr>
      <t xml:space="preserve">         </t>
    </r>
    <r>
      <rPr>
        <sz val="10"/>
        <color theme="1"/>
        <rFont val="Calibri"/>
        <family val="2"/>
      </rPr>
      <t>All prices must be quoted in accordance to the Service Brief for Building Surveyors which is attached to the Invitation to Tender.</t>
    </r>
  </si>
  <si>
    <t>j.     The maximum fee quoted shall be based on a works cost of £10m. For any appointments with a works cost in excess of £10m the fee shall be negotiated directly between the consultant and the appointing client.</t>
  </si>
  <si>
    <t>AEW Architects &amp; Designers Ltd</t>
  </si>
  <si>
    <t>Bernard Taylor Partnership Ltd</t>
  </si>
  <si>
    <t>Bowker Sadler Partnership Ltd</t>
  </si>
  <si>
    <t>DK Architects</t>
  </si>
  <si>
    <t>Drome Architects</t>
  </si>
  <si>
    <t>John McCall Architects</t>
  </si>
  <si>
    <t>MPSL Planning and Design Limited</t>
  </si>
  <si>
    <t>P+HS Architects</t>
  </si>
  <si>
    <t>Paddock Johnson Partnership Ltd</t>
  </si>
  <si>
    <t>Triangle Architects Ltd</t>
  </si>
  <si>
    <t xml:space="preserve">ICN - Fees for Architectural services (West) </t>
  </si>
  <si>
    <t>Stage 1 fee without Planning Consultant applied Band 1 up to &amp; including 34 homes</t>
  </si>
  <si>
    <t xml:space="preserve">Stage 1 - % fee of works only value </t>
  </si>
  <si>
    <t>Stage 1 Minimum Fee</t>
  </si>
  <si>
    <t>Stage 1 fee with Planning Consultant Band 1</t>
  </si>
  <si>
    <t xml:space="preserve">Stage 2 fee with or without Planning Consultant </t>
  </si>
  <si>
    <t xml:space="preserve">Stage 2 - % fee of works only value </t>
  </si>
  <si>
    <t>Stage 2 Minimum Fee</t>
  </si>
  <si>
    <t>Stage 1 fee without Planning Consultant applied Band 2  35 +  homes</t>
  </si>
  <si>
    <t>Stage 1 Maximum Fee</t>
  </si>
  <si>
    <t>Stage 1 fee with Planning Consultant Band 2</t>
  </si>
  <si>
    <t>Stage 1  Band 2 Maximum Fee</t>
  </si>
  <si>
    <t>Stage 2 Maximum Fee</t>
  </si>
  <si>
    <t xml:space="preserve">ICN - Fees for Architectural services (East) </t>
  </si>
  <si>
    <t xml:space="preserve">Stage 1 fee with Planning Consultant </t>
  </si>
  <si>
    <t>IMPORTANT INFORMATION - Architect Lots (for both East &amp; West lots)</t>
  </si>
  <si>
    <t xml:space="preserve">c.        Fees quoted should assume new build development irrespective of tenure. </t>
  </si>
  <si>
    <t>e.         The default position for the purposes of the tender is the architect only fees with or without planning consultant would be paid in stages as follows:</t>
  </si>
  <si>
    <r>
      <t xml:space="preserve">      •</t>
    </r>
    <r>
      <rPr>
        <sz val="11"/>
        <color rgb="FF000000"/>
        <rFont val="Calibri"/>
        <family val="2"/>
      </rPr>
      <t xml:space="preserve"> 30% upon achieving client approved design freeze</t>
    </r>
  </si>
  <si>
    <t xml:space="preserve">         • 40% upon validation of a planning application</t>
  </si>
  <si>
    <r>
      <t xml:space="preserve">         • </t>
    </r>
    <r>
      <rPr>
        <sz val="11"/>
        <color rgb="FF000000"/>
        <rFont val="Calibri"/>
        <family val="2"/>
      </rPr>
      <t>20% upon receipt of full / outline / reserved matters planning approval decision notice</t>
    </r>
  </si>
  <si>
    <t xml:space="preserve">         • 10% upon discharge of all pre commencement planning conditions (or if Outline then due at planning approval stage)</t>
  </si>
  <si>
    <r>
      <rPr>
        <sz val="11"/>
        <color rgb="FF000000"/>
        <rFont val="Calibri"/>
        <family val="2"/>
      </rPr>
      <t>f.</t>
    </r>
    <r>
      <rPr>
        <sz val="11"/>
        <color rgb="FF000000"/>
        <rFont val="Times New Roman"/>
        <family val="1"/>
      </rPr>
      <t xml:space="preserve">        </t>
    </r>
    <r>
      <rPr>
        <sz val="11"/>
        <color rgb="FF000000"/>
        <rFont val="Calibri"/>
        <family val="2"/>
      </rPr>
      <t>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instructions, client direct costs, land, financing, marketing and sale costs, planning and building reg fees.</t>
    </r>
  </si>
  <si>
    <r>
      <t>g.</t>
    </r>
    <r>
      <rPr>
        <sz val="11"/>
        <color theme="1"/>
        <rFont val="Times New Roman"/>
        <family val="1"/>
      </rPr>
      <t xml:space="preserve">       </t>
    </r>
    <r>
      <rPr>
        <sz val="11"/>
        <color theme="1"/>
        <rFont val="Calibri"/>
        <family val="2"/>
      </rPr>
      <t>Fees should be stated excluding VAT but inclusive of all expenses and disbursements</t>
    </r>
  </si>
  <si>
    <r>
      <rPr>
        <sz val="11"/>
        <color rgb="FF000000"/>
        <rFont val="Calibri"/>
        <family val="2"/>
      </rPr>
      <t>h.</t>
    </r>
    <r>
      <rPr>
        <sz val="11"/>
        <color rgb="FF000000"/>
        <rFont val="Times New Roman"/>
        <family val="1"/>
      </rPr>
      <t xml:space="preserve">       </t>
    </r>
    <r>
      <rPr>
        <sz val="11"/>
        <color rgb="FF000000"/>
        <rFont val="Calibri"/>
        <family val="2"/>
      </rPr>
      <t>Fee levels should remain valid for the duration of the framework and should not be index linked. The minimum and maximum fees are to be fixed for year 1 of the framework after which they will be index linked by ICN as confirmed in the Framework Agreement.</t>
    </r>
  </si>
  <si>
    <r>
      <t>i.</t>
    </r>
    <r>
      <rPr>
        <sz val="11"/>
        <color theme="1"/>
        <rFont val="Times New Roman"/>
        <family val="1"/>
      </rPr>
      <t xml:space="preserve">        </t>
    </r>
    <r>
      <rPr>
        <sz val="11"/>
        <color theme="1"/>
        <rFont val="Calibri"/>
        <family val="2"/>
      </rPr>
      <t>All prices must be quoted in accordance to the Service Brief for Architects which is attached to the Invitation to Tender.</t>
    </r>
  </si>
  <si>
    <t>j.         The maximum fee quoted shall be based on a works cost of £25m. For any appointments with a works cost in excess of £25m the fee shall be negotiated directly between the consultant and the appointing client.</t>
  </si>
  <si>
    <t>k.        Please note the ICN client will be responsible for appointing  the Planning Consultant.</t>
  </si>
  <si>
    <t>Buttress Architects</t>
  </si>
  <si>
    <t>Frank Shaw Associates Ltd</t>
  </si>
  <si>
    <t>HALSALL LLOYD PARTNERSHIP</t>
  </si>
  <si>
    <t>TADW Ltd</t>
  </si>
  <si>
    <t>Watson Batty Architects Limited</t>
  </si>
  <si>
    <t xml:space="preserve">ICN - Fees for Combined Architectural Services and Principal Designer (West) </t>
  </si>
  <si>
    <t xml:space="preserve">ICN - Fees for Combined Architectural Services and Principal Designer (East) </t>
  </si>
  <si>
    <t>IMPORTANT INFORMATION - Architect &amp; PD Lots (for both East &amp; West lots)</t>
  </si>
  <si>
    <r>
      <t xml:space="preserve">         •</t>
    </r>
    <r>
      <rPr>
        <sz val="11"/>
        <color rgb="FF000000"/>
        <rFont val="Calibri"/>
        <family val="2"/>
      </rPr>
      <t xml:space="preserve"> 30% upon achieving client approved design freeze</t>
    </r>
  </si>
  <si>
    <t>Amrin Resources Ltd</t>
  </si>
  <si>
    <t xml:space="preserve">Clerks of Works Yorkshire Ltd </t>
  </si>
  <si>
    <t xml:space="preserve">Hickton Consultants </t>
  </si>
  <si>
    <t>Waldeck Associates</t>
  </si>
  <si>
    <t>ICN - Fees for Clerk of Works Services (West)</t>
  </si>
  <si>
    <t>Band 1 upto &amp; Incl 34 homes %  Fee of works only value</t>
  </si>
  <si>
    <t>Band 2 - 35 Homes + %  Fee of works only value</t>
  </si>
  <si>
    <t>Band 3 - Apartments and Storeys - % Fee of works only value</t>
  </si>
  <si>
    <t>Band 3 - Apartments and Storeys - Max Fee</t>
  </si>
  <si>
    <t>Day Rate</t>
  </si>
  <si>
    <t>ICN - Fees for Clerk of Works Services (East)</t>
  </si>
  <si>
    <t>Band 3 - Apartments and Storeys - % of Fee works only value</t>
  </si>
  <si>
    <t xml:space="preserve">Day Rate </t>
  </si>
  <si>
    <t>Important Information – Clerk of Works Lots (for both East &amp; West lots)</t>
  </si>
  <si>
    <r>
      <rPr>
        <sz val="11"/>
        <color rgb="FF000000"/>
        <rFont val="Calibri"/>
        <family val="2"/>
      </rPr>
      <t>a.</t>
    </r>
    <r>
      <rPr>
        <sz val="11"/>
        <color rgb="FF000000"/>
        <rFont val="Times New Roman"/>
        <family val="1"/>
      </rPr>
      <t>       </t>
    </r>
    <r>
      <rPr>
        <sz val="11"/>
        <color rgb="FF000000"/>
        <rFont val="Calibri"/>
        <family val="2"/>
      </rPr>
      <t>Please complete all pricing tables for the lot(s) you are tendering for (East and/or West). Please complete all cells in yellow.</t>
    </r>
  </si>
  <si>
    <r>
      <rPr>
        <sz val="11"/>
        <color rgb="FF000000"/>
        <rFont val="Calibri"/>
        <family val="2"/>
      </rPr>
      <t>c.</t>
    </r>
    <r>
      <rPr>
        <sz val="11"/>
        <color rgb="FF000000"/>
        <rFont val="Times New Roman"/>
        <family val="1"/>
      </rPr>
      <t xml:space="preserve">       </t>
    </r>
    <r>
      <rPr>
        <sz val="11"/>
        <color rgb="FF000000"/>
        <rFont val="Calibri"/>
        <family val="2"/>
      </rPr>
      <t>Fees quoted should be irrespective of whether it is a new build development or refurbishment works,  irrespective of tenure.</t>
    </r>
  </si>
  <si>
    <r>
      <t>e.</t>
    </r>
    <r>
      <rPr>
        <sz val="11"/>
        <color theme="1"/>
        <rFont val="Times New Roman"/>
        <family val="1"/>
      </rPr>
      <t xml:space="preserve">       </t>
    </r>
    <r>
      <rPr>
        <sz val="11"/>
        <color theme="1"/>
        <rFont val="Calibri"/>
        <family val="2"/>
      </rPr>
      <t>The default position for the purposes of the tender is that fees for  the clerk of works would be paid in stages as follows:</t>
    </r>
  </si>
  <si>
    <t>i.            10% upon completion of design stage services</t>
  </si>
  <si>
    <t xml:space="preserve">ii.            85% at quarterly instalments throughout the contract period </t>
  </si>
  <si>
    <t>iii.           5% upon completion of post handover services</t>
  </si>
  <si>
    <r>
      <rPr>
        <sz val="11"/>
        <color rgb="FF000000"/>
        <rFont val="Calibri"/>
        <family val="2"/>
      </rPr>
      <t>f.</t>
    </r>
    <r>
      <rPr>
        <sz val="11"/>
        <color rgb="FF000000"/>
        <rFont val="Times New Roman"/>
        <family val="1"/>
      </rPr>
      <t xml:space="preserve">        </t>
    </r>
    <r>
      <rPr>
        <sz val="11"/>
        <color rgb="FF000000"/>
        <rFont val="Calibri"/>
        <family val="2"/>
      </rPr>
      <t xml:space="preserve"> 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post contract client instructions, client direct costs, land, financing, marketing and sale costs, planning and building reg fees.</t>
    </r>
  </si>
  <si>
    <r>
      <rPr>
        <sz val="11"/>
        <color rgb="FF000000"/>
        <rFont val="Calibri"/>
        <family val="2"/>
      </rPr>
      <t>h.</t>
    </r>
    <r>
      <rPr>
        <sz val="11"/>
        <color rgb="FF000000"/>
        <rFont val="Times New Roman"/>
        <family val="1"/>
      </rPr>
      <t>      </t>
    </r>
    <r>
      <rPr>
        <sz val="11"/>
        <color rgb="FF000000"/>
        <rFont val="Calibri"/>
        <family val="2"/>
        <scheme val="minor"/>
      </rPr>
      <t xml:space="preserve"> Fee levels should remain valid for the duration of the framework and should not be index linked. The minimum and maximum fees are to be fixed for year 1 of the framework after which they will be index linked by ICN as confirmed in the Framework Agreement.</t>
    </r>
  </si>
  <si>
    <r>
      <rPr>
        <sz val="11"/>
        <color rgb="FF000000"/>
        <rFont val="Calibri"/>
        <family val="2"/>
      </rPr>
      <t>i.</t>
    </r>
    <r>
      <rPr>
        <sz val="11"/>
        <color rgb="FF000000"/>
        <rFont val="Times New Roman"/>
        <family val="1"/>
      </rPr>
      <t xml:space="preserve">        </t>
    </r>
    <r>
      <rPr>
        <sz val="11"/>
        <color rgb="FF000000"/>
        <rFont val="Calibri"/>
        <family val="2"/>
      </rPr>
      <t>All prices must be quoted in accordance to the Service Brief for Clerk of Works which is attached to the Invitation to Tender.</t>
    </r>
  </si>
  <si>
    <t>j.         The maximum fee quoted for band 2 shall be based on a works cost of £25m. For any appointments with a works cost in excess of £25m the fee shall be negotiated directly between the consultant and the appointing client.</t>
  </si>
  <si>
    <t>k.           The maximum fee quoted for band 3 shall be based on a works cost of £35m. For any appointments with a works cost in excess of £35m the fee shall be negotiated directly between the consultant and the appointing client.</t>
  </si>
  <si>
    <t>Turner and Townsend Management Solutions Ltd</t>
  </si>
  <si>
    <t>ICN - Fees for Purchasers Agent services (West)</t>
  </si>
  <si>
    <t>Band 1  - Up to and including 34 homes - % fee of acquisition value</t>
  </si>
  <si>
    <t>Band 1  - Up to and including 34 homes - Minimum Fee (£)</t>
  </si>
  <si>
    <t>Band 2  - 35 + homes - % fee of acquisition value</t>
  </si>
  <si>
    <t xml:space="preserve">Band 2  - 35 + homes - Maximum Fee </t>
  </si>
  <si>
    <t>ICN - Fees for Purchasers Agent services (East)</t>
  </si>
  <si>
    <t>Important Information – Purchasers Agent Lots (for both East &amp; West lots)</t>
  </si>
  <si>
    <r>
      <t>a.</t>
    </r>
    <r>
      <rPr>
        <sz val="11"/>
        <color theme="1"/>
        <rFont val="Times New Roman"/>
        <family val="1"/>
      </rPr>
      <t>    </t>
    </r>
    <r>
      <rPr>
        <sz val="11"/>
        <color theme="1"/>
        <rFont val="Calibri"/>
        <family val="2"/>
      </rPr>
      <t>Please complete all pricing tables for the lot(s) you are tendering for (East and/or West). Please complete all cells in yellow.</t>
    </r>
  </si>
  <si>
    <r>
      <t>b.</t>
    </r>
    <r>
      <rPr>
        <sz val="11"/>
        <color theme="1"/>
        <rFont val="Times New Roman"/>
        <family val="1"/>
      </rPr>
      <t>    </t>
    </r>
    <r>
      <rPr>
        <sz val="11"/>
        <color theme="1"/>
        <rFont val="Calibri"/>
        <family val="2"/>
      </rPr>
      <t>Fees quoted will apply to the geographical lot selected.</t>
    </r>
  </si>
  <si>
    <r>
      <t>c.</t>
    </r>
    <r>
      <rPr>
        <sz val="11"/>
        <color theme="1"/>
        <rFont val="Times New Roman"/>
        <family val="1"/>
      </rPr>
      <t xml:space="preserve">     </t>
    </r>
    <r>
      <rPr>
        <sz val="11"/>
        <color theme="1"/>
        <rFont val="Calibri"/>
        <family val="2"/>
      </rPr>
      <t>Fees quoted should assume a new build development irrespective of tenure.</t>
    </r>
  </si>
  <si>
    <r>
      <t>d.</t>
    </r>
    <r>
      <rPr>
        <sz val="11"/>
        <color theme="1"/>
        <rFont val="Times New Roman"/>
        <family val="1"/>
      </rPr>
      <t xml:space="preserve">    </t>
    </r>
    <r>
      <rPr>
        <sz val="11"/>
        <color theme="1"/>
        <rFont val="Calibri"/>
        <family val="2"/>
      </rPr>
      <t>Please note the consultants will work at their own risk until a formal appointment for a project is agreed and issued.</t>
    </r>
  </si>
  <si>
    <t>e)     The default position for the purposes of the tender is that fees would be paid in stages as follows:</t>
  </si>
  <si>
    <r>
      <t xml:space="preserve">                   • </t>
    </r>
    <r>
      <rPr>
        <sz val="11"/>
        <color rgb="FF000000"/>
        <rFont val="Calibri"/>
        <family val="2"/>
        <scheme val="minor"/>
      </rPr>
      <t xml:space="preserve">25% at exchange of contracts </t>
    </r>
  </si>
  <si>
    <r>
      <t xml:space="preserve">                   • </t>
    </r>
    <r>
      <rPr>
        <sz val="11"/>
        <color rgb="FF000000"/>
        <rFont val="Calibri"/>
        <family val="2"/>
        <scheme val="minor"/>
      </rPr>
      <t>65% at quarterly instalments throughout the contract period (Start on Site to Practical Completion)</t>
    </r>
  </si>
  <si>
    <r>
      <t xml:space="preserve">                   • </t>
    </r>
    <r>
      <rPr>
        <sz val="11"/>
        <color rgb="FF000000"/>
        <rFont val="Calibri"/>
        <family val="2"/>
        <scheme val="minor"/>
      </rPr>
      <t>10% at Final Account/Statement</t>
    </r>
  </si>
  <si>
    <t>f)     Where fees are related to acquisition costs, these will be based on the final purchase price by the Client, not including specification extras or post contract variations</t>
  </si>
  <si>
    <t>g)    Fees should be stated excluding VAT but inclusive of all expenses and disbursements.</t>
  </si>
  <si>
    <t>h)    Fee levels should remain valid for the duration of the framework and should not be index linked. The minimum and maximum fees are to be fixed for year 1 of the framework after which they will be index linked by ICN as confirmed in the Framework Agreement.</t>
  </si>
  <si>
    <t xml:space="preserve">i)     All prices must be quoted in accordance to the Purchasers Agent service brief attached to the Invitation to Tender. </t>
  </si>
  <si>
    <t>j)     The maximum fee quoted shall be based on a acquisition cost of £25m. For any appointments with a acquisition cost in excess of £25m the fee shall be negotiated directly between the consultant and the appointing client.</t>
  </si>
  <si>
    <t>RJD Associates (North West) Limited</t>
  </si>
  <si>
    <t>ICN - Fees for Principal Designer services (West)</t>
  </si>
  <si>
    <t>Band 1  - Up to and including 34 homes - Principal Designer (PD) &amp; H&amp;SA % fee of works only value</t>
  </si>
  <si>
    <t>Band 1  - Up to and including 34 homes - Minimum Fee for PD &amp; H&amp;SA (£)</t>
  </si>
  <si>
    <t>Band 1  - Up to and including 34 homes - H&amp;SA only % fee of works only value</t>
  </si>
  <si>
    <t>Band 1  - Up to and including 34 homes - Minimum Fee for H&amp;SA only (£)</t>
  </si>
  <si>
    <t>Band 2  - 35 + homes - Principal Designer (PD) &amp; H&amp;SA % fee of works only value</t>
  </si>
  <si>
    <t>Band 2  - 35 + homes - Maximum Fee for PD &amp; H&amp;SA (£)</t>
  </si>
  <si>
    <t>Band 2  - 35 + homes - H&amp;SA only % fee of works only value</t>
  </si>
  <si>
    <t>Band 2  - 35 + homes - Maximum Fee for H&amp;SA only (£)</t>
  </si>
  <si>
    <t>ICN - Fees for Principal Designer services (East)</t>
  </si>
  <si>
    <t>Important Information – Principal Designer  Lots (for both East &amp; West lots)</t>
  </si>
  <si>
    <r>
      <t>a.</t>
    </r>
    <r>
      <rPr>
        <sz val="11"/>
        <color theme="1"/>
        <rFont val="Times New Roman"/>
        <family val="1"/>
      </rPr>
      <t xml:space="preserve">       </t>
    </r>
    <r>
      <rPr>
        <sz val="11"/>
        <color theme="1"/>
        <rFont val="Calibri"/>
        <family val="2"/>
      </rPr>
      <t>Please complete all pricing tables for the lot(s) you are tendering for (East and/or West). Please complete all cells in yellow.</t>
    </r>
  </si>
  <si>
    <r>
      <rPr>
        <sz val="11"/>
        <color rgb="FF000000"/>
        <rFont val="Calibri"/>
        <family val="2"/>
      </rPr>
      <t>c.</t>
    </r>
    <r>
      <rPr>
        <sz val="11"/>
        <color rgb="FF000000"/>
        <rFont val="Times New Roman"/>
        <family val="1"/>
      </rPr>
      <t>       </t>
    </r>
    <r>
      <rPr>
        <sz val="11"/>
        <color rgb="FF000000"/>
        <rFont val="Calibri"/>
        <family val="2"/>
      </rPr>
      <t>Fees quoted should assume a new build development irrespective of tenure.</t>
    </r>
  </si>
  <si>
    <r>
      <rPr>
        <sz val="11"/>
        <color rgb="FF000000"/>
        <rFont val="Calibri"/>
        <family val="2"/>
      </rPr>
      <t>d.</t>
    </r>
    <r>
      <rPr>
        <sz val="11"/>
        <color rgb="FF000000"/>
        <rFont val="Times New Roman"/>
        <family val="1"/>
      </rPr>
      <t>      </t>
    </r>
    <r>
      <rPr>
        <sz val="11"/>
        <color rgb="FF000000"/>
        <rFont val="Calibri"/>
        <family val="2"/>
      </rPr>
      <t>Please note the consultants will work at their own risk until a formal appointment letter for a project is agreed and issued.</t>
    </r>
  </si>
  <si>
    <r>
      <t>e.</t>
    </r>
    <r>
      <rPr>
        <sz val="11"/>
        <color theme="1"/>
        <rFont val="Calibri"/>
        <family val="2"/>
        <scheme val="minor"/>
      </rPr>
      <t>         The default position for the purposes of the tender is that fees would be paid in stages as follow, for both negotiated and tendered projects:</t>
    </r>
  </si>
  <si>
    <r>
      <t xml:space="preserve">               • </t>
    </r>
    <r>
      <rPr>
        <sz val="11"/>
        <color rgb="FF000000"/>
        <rFont val="Calibri"/>
        <family val="2"/>
        <scheme val="minor"/>
      </rPr>
      <t xml:space="preserve">20% at issue of the pre-construction health and safety information to the Principal Contractor </t>
    </r>
  </si>
  <si>
    <r>
      <t xml:space="preserve">               • </t>
    </r>
    <r>
      <rPr>
        <sz val="11"/>
        <color rgb="FF000000"/>
        <rFont val="Calibri"/>
        <family val="2"/>
        <scheme val="minor"/>
      </rPr>
      <t>20% at issue of the construction phase health and safety plan</t>
    </r>
  </si>
  <si>
    <r>
      <t xml:space="preserve">               • </t>
    </r>
    <r>
      <rPr>
        <sz val="11"/>
        <color rgb="FF000000"/>
        <rFont val="Calibri"/>
        <family val="2"/>
        <scheme val="minor"/>
      </rPr>
      <t>20% at start on site following completion of all pre contract tasks</t>
    </r>
  </si>
  <si>
    <r>
      <rPr>
        <sz val="11"/>
        <color rgb="FF000000"/>
        <rFont val="Arial"/>
        <family val="2"/>
      </rPr>
      <t xml:space="preserve">               • </t>
    </r>
    <r>
      <rPr>
        <sz val="11"/>
        <color rgb="FF000000"/>
        <rFont val="Calibri"/>
        <family val="2"/>
        <scheme val="minor"/>
      </rPr>
      <t>30% at quarterly instalments during contract during the contract period (Start on Site to Practical Completion)</t>
    </r>
  </si>
  <si>
    <t xml:space="preserve">                  • 10% at issue of the completion stage H&amp;S File</t>
  </si>
  <si>
    <r>
      <t>f.</t>
    </r>
    <r>
      <rPr>
        <sz val="11"/>
        <color theme="1"/>
        <rFont val="Times New Roman"/>
        <family val="1"/>
      </rPr>
      <t xml:space="preserve">         </t>
    </r>
    <r>
      <rPr>
        <sz val="11"/>
        <color theme="1"/>
        <rFont val="Calibri"/>
        <family val="2"/>
      </rPr>
      <t>Where the contract is being procured as a part of a land led package deal negotiated by the client then the Client retains discretion to amend and negotiate with the Consultant the payment of each fee stage to reflect the circumstances of the individual project, with an increased percentage of fees expected to become payable at quarterly instalments during the contract period.</t>
    </r>
  </si>
  <si>
    <r>
      <t>g.</t>
    </r>
    <r>
      <rPr>
        <sz val="11"/>
        <color theme="1"/>
        <rFont val="Times New Roman"/>
        <family val="1"/>
      </rPr>
      <t xml:space="preserve">        </t>
    </r>
    <r>
      <rPr>
        <sz val="11"/>
        <color theme="1"/>
        <rFont val="Calibri"/>
        <family val="2"/>
      </rPr>
      <t xml:space="preserve">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client direct costs, land, financing, marketing and sale costs, planning and building reg fees and post contract variations. </t>
    </r>
  </si>
  <si>
    <r>
      <rPr>
        <sz val="11"/>
        <color rgb="FF000000"/>
        <rFont val="Calibri"/>
        <family val="2"/>
      </rPr>
      <t>h.</t>
    </r>
    <r>
      <rPr>
        <sz val="11"/>
        <color rgb="FF000000"/>
        <rFont val="Times New Roman"/>
        <family val="1"/>
      </rPr>
      <t xml:space="preserve">       </t>
    </r>
    <r>
      <rPr>
        <sz val="11"/>
        <color rgb="FF000000"/>
        <rFont val="Calibri"/>
        <family val="2"/>
      </rPr>
      <t>Fees should be stated excluding VAT but inclusive of all expenses and disbursements.</t>
    </r>
  </si>
  <si>
    <t>i.         Fee levels should remain valid for the duration of the framework and should not be index linked. The minimum and maximum fees are to be fixed for year 1 of the framework after which they will be index linked by ICN as confirmed in the Framework Agreement.</t>
  </si>
  <si>
    <r>
      <t>j.</t>
    </r>
    <r>
      <rPr>
        <sz val="11"/>
        <color theme="1"/>
        <rFont val="Times New Roman"/>
        <family val="1"/>
      </rPr>
      <t xml:space="preserve">         </t>
    </r>
    <r>
      <rPr>
        <sz val="11"/>
        <color theme="1"/>
        <rFont val="Calibri"/>
        <family val="2"/>
      </rPr>
      <t>All prices must be quoted in accordance to the Service Brief for Principal Designer and Health &amp; Safety Advisor which is attached to the Invitation to Tender.</t>
    </r>
  </si>
  <si>
    <t>k.         The maximum fee quoted shall be based on a works cost of £25m. For any appointments with a works cost in excess of £25m the fee shall be negotiated directly between the consultant and the appointing client.</t>
  </si>
  <si>
    <t>Cassidy &amp; Ashton</t>
  </si>
  <si>
    <t>Hive Land &amp; Planning Limited</t>
  </si>
  <si>
    <t xml:space="preserve">Stantec UK Limited </t>
  </si>
  <si>
    <t>ICN - Fees for Planning Consultancy services (West)</t>
  </si>
  <si>
    <t xml:space="preserve">Tender fee for ICN based on the example site brief (not a fixed fee for use with call offs) </t>
  </si>
  <si>
    <t>Band 1 Full planning application - Up to and including 34 homes (Fee per unit)</t>
  </si>
  <si>
    <t>ef</t>
  </si>
  <si>
    <t>Band 2 Full planning application - 35+ homes (Fee per unit)</t>
  </si>
  <si>
    <t>Band 2 Outline planning application - 35+ homes (Fee per unit)</t>
  </si>
  <si>
    <t>Reserved Matters planning application (Fee per unit)</t>
  </si>
  <si>
    <t>DPP One Ltd</t>
  </si>
  <si>
    <t>ICN - Fees for Planning Consultancy services (East)</t>
  </si>
  <si>
    <t>Important Information – Planning Consultancy Lots (for both East &amp; West lots)</t>
  </si>
  <si>
    <r>
      <t>b.</t>
    </r>
    <r>
      <rPr>
        <sz val="11"/>
        <color theme="1"/>
        <rFont val="Times New Roman"/>
        <family val="1"/>
      </rPr>
      <t xml:space="preserve">       </t>
    </r>
    <r>
      <rPr>
        <sz val="11"/>
        <color theme="1"/>
        <rFont val="Calibri"/>
        <family val="2"/>
      </rPr>
      <t xml:space="preserve"> Fees quoted will only be used for the pricing award criteria of the framework and will not be a fixed fee applied to each calloff thereafter. Each fee will be negotiated on a site specific basis giving regard to how the specific site in question differs from the example site briefs provided.</t>
    </r>
  </si>
  <si>
    <r>
      <t>e.</t>
    </r>
    <r>
      <rPr>
        <sz val="11"/>
        <color theme="1"/>
        <rFont val="Times New Roman"/>
        <family val="1"/>
      </rPr>
      <t xml:space="preserve">       </t>
    </r>
    <r>
      <rPr>
        <sz val="11"/>
        <color theme="1"/>
        <rFont val="Calibri"/>
        <family val="2"/>
      </rPr>
      <t>The default position for the purposes of the tender is that fees would be paid in stages as follows:</t>
    </r>
  </si>
  <si>
    <r>
      <rPr>
        <sz val="11"/>
        <color rgb="FF000000"/>
        <rFont val="Times New Roman"/>
        <family val="1"/>
      </rPr>
      <t xml:space="preserve">        </t>
    </r>
    <r>
      <rPr>
        <sz val="11"/>
        <color rgb="FF000000"/>
        <rFont val="Calibri"/>
        <family val="2"/>
      </rPr>
      <t>i.</t>
    </r>
    <r>
      <rPr>
        <sz val="11"/>
        <color rgb="FF000000"/>
        <rFont val="Times New Roman"/>
        <family val="1"/>
      </rPr>
      <t xml:space="preserve">            </t>
    </r>
    <r>
      <rPr>
        <sz val="11"/>
        <color rgb="FF000000"/>
        <rFont val="Calibri"/>
        <family val="2"/>
      </rPr>
      <t>70% upon validation of a planning application</t>
    </r>
  </si>
  <si>
    <r>
      <rPr>
        <sz val="11"/>
        <color rgb="FF000000"/>
        <rFont val="Times New Roman"/>
        <family val="1"/>
      </rPr>
      <t xml:space="preserve">        </t>
    </r>
    <r>
      <rPr>
        <sz val="11"/>
        <color rgb="FF000000"/>
        <rFont val="Calibri"/>
        <family val="2"/>
      </rPr>
      <t>ii.</t>
    </r>
    <r>
      <rPr>
        <sz val="11"/>
        <color rgb="FF000000"/>
        <rFont val="Times New Roman"/>
        <family val="1"/>
      </rPr>
      <t xml:space="preserve">            </t>
    </r>
    <r>
      <rPr>
        <sz val="11"/>
        <color rgb="FF000000"/>
        <rFont val="Calibri"/>
        <family val="2"/>
      </rPr>
      <t>20% upon receipt of full / outline / reserved matters planning approval decision notice</t>
    </r>
  </si>
  <si>
    <r>
      <rPr>
        <sz val="11"/>
        <color rgb="FF000000"/>
        <rFont val="Times New Roman"/>
        <family val="1"/>
      </rPr>
      <t xml:space="preserve">        </t>
    </r>
    <r>
      <rPr>
        <sz val="11"/>
        <color rgb="FF000000"/>
        <rFont val="Calibri"/>
        <family val="2"/>
      </rPr>
      <t>iii.</t>
    </r>
    <r>
      <rPr>
        <sz val="11"/>
        <color rgb="FF000000"/>
        <rFont val="Times New Roman"/>
        <family val="1"/>
      </rPr>
      <t xml:space="preserve">            </t>
    </r>
    <r>
      <rPr>
        <sz val="11"/>
        <color rgb="FF000000"/>
        <rFont val="Calibri"/>
        <family val="2"/>
        <scheme val="minor"/>
      </rPr>
      <t>10</t>
    </r>
    <r>
      <rPr>
        <sz val="11"/>
        <color rgb="FF000000"/>
        <rFont val="Calibri"/>
        <family val="2"/>
      </rPr>
      <t>% upon discharge of all pre commencement planning conditions (or if Outline then due at planning approval stage)</t>
    </r>
  </si>
  <si>
    <r>
      <rPr>
        <sz val="11"/>
        <color rgb="FF000000"/>
        <rFont val="Calibri"/>
        <family val="2"/>
      </rPr>
      <t>f.</t>
    </r>
    <r>
      <rPr>
        <sz val="11"/>
        <color rgb="FF000000"/>
        <rFont val="Times New Roman"/>
        <family val="1"/>
      </rPr>
      <t xml:space="preserve">      </t>
    </r>
    <r>
      <rPr>
        <sz val="11"/>
        <color rgb="FF000000"/>
        <rFont val="Calibri"/>
        <family val="2"/>
      </rPr>
      <t>Fees should be stated excluding VAT but inclusive of all expenses and disbursements.</t>
    </r>
  </si>
  <si>
    <r>
      <rPr>
        <sz val="11"/>
        <color rgb="FF000000"/>
        <rFont val="Calibri"/>
        <family val="2"/>
      </rPr>
      <t>g.</t>
    </r>
    <r>
      <rPr>
        <sz val="11"/>
        <color rgb="FF000000"/>
        <rFont val="Times New Roman"/>
        <family val="1"/>
      </rPr>
      <t>     </t>
    </r>
    <r>
      <rPr>
        <sz val="11"/>
        <color rgb="FF000000"/>
        <rFont val="Calibri"/>
        <family val="2"/>
      </rPr>
      <t>All prices must be quoted in accordance to the Service Brief for Planning Consultancy which is attached to the Invitation to Tender.</t>
    </r>
  </si>
  <si>
    <t>This lot has no fixed fee against it as each site varies in planning history, allocation, context and character. The pricing element of the award criteria for the ICN tender is based on the following site briefs with the site assumed to be in Manchester (for West lot) or Leeds (for East lot).</t>
  </si>
  <si>
    <t>Brief for Full Planning Application</t>
  </si>
  <si>
    <t>The following service brief should be used to provide a price for Planning Consultancy Services on a Full Planning Application for a site based on the following charateristics:</t>
  </si>
  <si>
    <t>The site area for up to and including 34 homes is 2 acres and can accommodate 30 houses.</t>
  </si>
  <si>
    <t>The site area for 35+ homes is 5 acres and can accommodate 60 houses and 20 apartments.</t>
  </si>
  <si>
    <t>The site is brownfield land consisting of previously cleared light industrial units.</t>
  </si>
  <si>
    <t>The site has trees but none are under a TPO and the site does not have SSI status.</t>
  </si>
  <si>
    <t>The site has a residential allocation (adopted or emerging) but no other residential planning history. No pre-app has taken place.</t>
  </si>
  <si>
    <t>Access to the site is straightforward from an adopted highway. There are no adopted highways within the site and no public rights of way.</t>
  </si>
  <si>
    <t>The site is bounded by both residential and light industrial uses.</t>
  </si>
  <si>
    <r>
      <t xml:space="preserve">The site is </t>
    </r>
    <r>
      <rPr>
        <u/>
        <sz val="11"/>
        <color theme="1"/>
        <rFont val="Calibri"/>
        <family val="2"/>
        <scheme val="minor"/>
      </rPr>
      <t>not</t>
    </r>
    <r>
      <rPr>
        <sz val="11"/>
        <color theme="1"/>
        <rFont val="Calibri"/>
        <family val="2"/>
        <scheme val="minor"/>
      </rPr>
      <t xml:space="preserve"> in a conservation area.</t>
    </r>
  </si>
  <si>
    <t>Undertake the services as detailed in the Service Brief.</t>
  </si>
  <si>
    <t>The rates for pricing should assume a site located in any part of the regions in the ITT</t>
  </si>
  <si>
    <t>All rates should include all expenses, disbursements and the like.</t>
  </si>
  <si>
    <t>Prices to exclude VAT</t>
  </si>
  <si>
    <t>Brief for Outline Planning Application</t>
  </si>
  <si>
    <t>The following service brief should be used to provide a price for Planning Consultancy Services on an Outline Planning Application for a site based on the following charateristics:</t>
  </si>
  <si>
    <t>The site area is 5 acres and can accommodate 60 houses and 20 apartments.</t>
  </si>
  <si>
    <t>Outline planning permission is being sought for access and scale with all other matters reserved.</t>
  </si>
  <si>
    <t>Brief for Reserved Matters Planning Application</t>
  </si>
  <si>
    <t>The following service brief should be used to provide a price for Planning Consultancy Services on a Reserved Matter Planning Application for a site based on the following charateristics:</t>
  </si>
  <si>
    <t xml:space="preserve">The site has a residential allocation (adopted or emerging) and Outline Planning Permission has been secured for access and scale for up to 100 units (mix of houses and apartments) with all other Matters Reserved. The Ouline Planning Permission was secured within the last 2 years, it had an Officers Recommendation to Approve and recieved a comfortable majority decision at planning committee. </t>
  </si>
  <si>
    <t>The Outline Planning Permission has 12 Conditions attached to it in total relating to Appearance, Landscaping, Layout and Technical. Assume that the Reserved Matters submissions are closely aligned to the principals established within the Outline Planning Permission.</t>
  </si>
  <si>
    <t>Access to the site has been approved, it is straightforward and from an adopted highway. There are no adopted highways within the site and no public rights of way.</t>
  </si>
  <si>
    <t>The rates for pricing should assume a site located in any part of the regions in the ITT.</t>
  </si>
  <si>
    <t>Prices to exclude VAT.</t>
  </si>
  <si>
    <t>Brownfield Solutions Limited</t>
  </si>
  <si>
    <t>CampbellReith Hill</t>
  </si>
  <si>
    <t>Clancy Consulting Ltd</t>
  </si>
  <si>
    <t>Concept Engineering Consultants Limited</t>
  </si>
  <si>
    <t>Curtins Consulting Ltd</t>
  </si>
  <si>
    <t>Leyden Kirby Associates Limited T/A The LK Group</t>
  </si>
  <si>
    <t>ICN - Fees for Site Investigation services (West)</t>
  </si>
  <si>
    <t>Phase 1 Site Investigation: Geo-environmental Desktop Report</t>
  </si>
  <si>
    <t>Phase 2 Site Investigation: Intrusive Ground Investigation Report</t>
  </si>
  <si>
    <t>Flood Risk Assessment Services and Report</t>
  </si>
  <si>
    <t>ICN - Fees for Site Investigation services (East)</t>
  </si>
  <si>
    <t>Important Information – Site Investigation  Lots (for both East &amp; West lots)</t>
  </si>
  <si>
    <r>
      <rPr>
        <sz val="11"/>
        <color rgb="FF000000"/>
        <rFont val="Calibri"/>
        <family val="2"/>
      </rPr>
      <t>b.</t>
    </r>
    <r>
      <rPr>
        <sz val="11"/>
        <color rgb="FF000000"/>
        <rFont val="Times New Roman"/>
        <family val="1"/>
      </rPr>
      <t xml:space="preserve">       </t>
    </r>
    <r>
      <rPr>
        <sz val="11"/>
        <color rgb="FF000000"/>
        <rFont val="Calibri"/>
        <family val="2"/>
      </rPr>
      <t xml:space="preserve">Fees quoted will only be used for the pricing award criteria of the framework and will </t>
    </r>
    <r>
      <rPr>
        <b/>
        <u/>
        <sz val="11"/>
        <color rgb="FF000000"/>
        <rFont val="Calibri"/>
        <family val="2"/>
      </rPr>
      <t>not</t>
    </r>
    <r>
      <rPr>
        <sz val="11"/>
        <color rgb="FF000000"/>
        <rFont val="Calibri"/>
        <family val="2"/>
      </rPr>
      <t xml:space="preserve"> be a fixed fee applied to each calloff thereafter. Each fee will be negotiated on a site specific basis giving regard to how the specific site in question differs from the example site briefs provided.</t>
    </r>
  </si>
  <si>
    <r>
      <rPr>
        <sz val="11"/>
        <color rgb="FF000000"/>
        <rFont val="Calibri"/>
        <family val="2"/>
      </rPr>
      <t>c.</t>
    </r>
    <r>
      <rPr>
        <sz val="11"/>
        <color rgb="FF000000"/>
        <rFont val="Times New Roman"/>
        <family val="1"/>
      </rPr>
      <t xml:space="preserve">       </t>
    </r>
    <r>
      <rPr>
        <sz val="11"/>
        <color rgb="FF000000"/>
        <rFont val="Calibri"/>
        <family val="2"/>
      </rPr>
      <t>Fees quoted should assume a new build development irrespective of tenure.</t>
    </r>
  </si>
  <si>
    <r>
      <rPr>
        <sz val="11"/>
        <color rgb="FF000000"/>
        <rFont val="Calibri"/>
        <family val="2"/>
      </rPr>
      <t>d.</t>
    </r>
    <r>
      <rPr>
        <sz val="11"/>
        <color rgb="FF000000"/>
        <rFont val="Times New Roman"/>
        <family val="1"/>
      </rPr>
      <t xml:space="preserve">       </t>
    </r>
    <r>
      <rPr>
        <sz val="11"/>
        <color rgb="FF000000"/>
        <rFont val="Calibri"/>
        <family val="2"/>
      </rPr>
      <t>Please note the consultants will work at their own risk until a formal appointment for a project is agreed and issued.</t>
    </r>
  </si>
  <si>
    <r>
      <t>e.</t>
    </r>
    <r>
      <rPr>
        <sz val="11"/>
        <color theme="1"/>
        <rFont val="Times New Roman"/>
        <family val="1"/>
      </rPr>
      <t xml:space="preserve">       </t>
    </r>
    <r>
      <rPr>
        <sz val="11"/>
        <color theme="1"/>
        <rFont val="Calibri"/>
        <family val="2"/>
      </rPr>
      <t>Fees for reports will be payable when the work is complete and the invoice issued.</t>
    </r>
  </si>
  <si>
    <r>
      <rPr>
        <sz val="11"/>
        <color rgb="FF000000"/>
        <rFont val="Calibri"/>
        <family val="2"/>
      </rPr>
      <t>f.</t>
    </r>
    <r>
      <rPr>
        <sz val="11"/>
        <color rgb="FF000000"/>
        <rFont val="Times New Roman"/>
        <family val="1"/>
      </rPr>
      <t xml:space="preserve">        </t>
    </r>
    <r>
      <rPr>
        <sz val="11"/>
        <color rgb="FF000000"/>
        <rFont val="Calibri"/>
        <family val="2"/>
      </rPr>
      <t>Fees should be stated excluding VAT but inclusive of all expenses and disbursements</t>
    </r>
  </si>
  <si>
    <r>
      <t>g.</t>
    </r>
    <r>
      <rPr>
        <sz val="11"/>
        <color theme="1"/>
        <rFont val="Times New Roman"/>
        <family val="1"/>
      </rPr>
      <t xml:space="preserve">       </t>
    </r>
    <r>
      <rPr>
        <sz val="11"/>
        <color theme="1"/>
        <rFont val="Calibri"/>
        <family val="2"/>
      </rPr>
      <t>All prices must be quoted in accordance to the Service Brief for Site Investigation services which is attached to the Invitation to Tender.</t>
    </r>
  </si>
  <si>
    <t>BWB Consulting Limited</t>
  </si>
  <si>
    <t>Davies M&amp;E Partnership</t>
  </si>
  <si>
    <t>Pettit Singleton Associates</t>
  </si>
  <si>
    <t>Steven A Hunt &amp; Associates Limited</t>
  </si>
  <si>
    <t>Watts Group</t>
  </si>
  <si>
    <t>ICN - Fees for M&amp;E Engineering Design services (West)</t>
  </si>
  <si>
    <t>Day rates £</t>
  </si>
  <si>
    <t>Executive Director with overall responsibility - % of works only value</t>
  </si>
  <si>
    <t>Day to Day Point of Contact - % of works only value</t>
  </si>
  <si>
    <t>Kinetic Engineers</t>
  </si>
  <si>
    <t xml:space="preserve">S I Sealy &amp; Associates Limited </t>
  </si>
  <si>
    <t>ICN - Fees for M&amp;E Engineering Design services (East)</t>
  </si>
  <si>
    <t>Day rate £</t>
  </si>
  <si>
    <t>Executive Director with overall responsibility - % Fee  of works only value</t>
  </si>
  <si>
    <t>Day to Day Point of Contact - % Fee  of works only value</t>
  </si>
  <si>
    <t>Important Information – M&amp;E Engineer Lots (for both East &amp; West lots)</t>
  </si>
  <si>
    <r>
      <rPr>
        <sz val="11"/>
        <color rgb="FF000000"/>
        <rFont val="Calibri"/>
        <family val="2"/>
      </rPr>
      <t>c.</t>
    </r>
    <r>
      <rPr>
        <sz val="11"/>
        <color rgb="FF000000"/>
        <rFont val="Times New Roman"/>
        <family val="1"/>
      </rPr>
      <t xml:space="preserve">        </t>
    </r>
    <r>
      <rPr>
        <sz val="11"/>
        <color rgb="FF000000"/>
        <rFont val="Calibri"/>
        <family val="2"/>
      </rPr>
      <t>Fees quoted should assume a new build apartment development irrespective of tenure.</t>
    </r>
  </si>
  <si>
    <r>
      <rPr>
        <sz val="11"/>
        <color rgb="FF000000"/>
        <rFont val="Calibri"/>
        <family val="2"/>
      </rPr>
      <t>e.</t>
    </r>
    <r>
      <rPr>
        <sz val="11"/>
        <color rgb="FF000000"/>
        <rFont val="Times New Roman"/>
        <family val="1"/>
      </rPr>
      <t xml:space="preserve">       </t>
    </r>
    <r>
      <rPr>
        <sz val="11"/>
        <color rgb="FF000000"/>
        <rFont val="Calibri"/>
        <family val="2"/>
      </rPr>
      <t>The default position for the purposes of the tender is that fees for the M&amp;E Engineer would be paid in stages in line with the service brief deliverables as follows:</t>
    </r>
  </si>
  <si>
    <t>    i.            20% upon issue of RIBA Stage 2 service brief deliverables</t>
  </si>
  <si>
    <r>
      <rPr>
        <sz val="11"/>
        <color rgb="FF000000"/>
        <rFont val="Times New Roman"/>
        <family val="1"/>
      </rPr>
      <t>    ii.         </t>
    </r>
    <r>
      <rPr>
        <sz val="11"/>
        <color rgb="FF000000"/>
        <rFont val="Calibri"/>
        <family val="2"/>
        <scheme val="minor"/>
      </rPr>
      <t>70% upon issue of RIBA Stage 3 service brief deliverables</t>
    </r>
  </si>
  <si>
    <r>
      <rPr>
        <sz val="11"/>
        <color rgb="FF000000"/>
        <rFont val="Times New Roman"/>
        <family val="1"/>
      </rPr>
      <t xml:space="preserve">    </t>
    </r>
    <r>
      <rPr>
        <sz val="11"/>
        <color rgb="FF000000"/>
        <rFont val="Calibri"/>
        <family val="2"/>
      </rPr>
      <t>iii.</t>
    </r>
    <r>
      <rPr>
        <sz val="11"/>
        <color rgb="FF000000"/>
        <rFont val="Times New Roman"/>
        <family val="1"/>
      </rPr>
      <t>        </t>
    </r>
    <r>
      <rPr>
        <sz val="11"/>
        <color rgb="FF000000"/>
        <rFont val="Calibri"/>
        <family val="2"/>
        <scheme val="minor"/>
      </rPr>
      <t> 10%  upon issue of RIBA Stage 4 service brief deliverables</t>
    </r>
  </si>
  <si>
    <r>
      <rPr>
        <sz val="11"/>
        <color rgb="FF000000"/>
        <rFont val="Calibri"/>
        <family val="2"/>
      </rPr>
      <t>f.</t>
    </r>
    <r>
      <rPr>
        <sz val="11"/>
        <color rgb="FF000000"/>
        <rFont val="Times New Roman"/>
        <family val="1"/>
      </rPr>
      <t xml:space="preserve">        </t>
    </r>
    <r>
      <rPr>
        <sz val="11"/>
        <color rgb="FF000000"/>
        <rFont val="Calibri"/>
        <family val="2"/>
      </rPr>
      <t>Fees will be payable when the work is complete, reports issued and the invoice issued.</t>
    </r>
  </si>
  <si>
    <t>g.        Where fees are relating to works costs, the works estimate shall be declared at the time of call off to estimate a fee. This will be recalculated following tender or contract negotiation. The agreed fee will be adjusted and based on the final agreed Contract Sum (works only). For the avoidance of doubt, works costs exclude contractor on costs, client direct costs, post contract client instructions, land, financing, marketing and sale costs, planning and building reg fees.</t>
  </si>
  <si>
    <r>
      <rPr>
        <sz val="11"/>
        <color rgb="FF000000"/>
        <rFont val="Calibri"/>
        <family val="2"/>
      </rPr>
      <t>i.</t>
    </r>
    <r>
      <rPr>
        <sz val="11"/>
        <color rgb="FF000000"/>
        <rFont val="Times New Roman"/>
        <family val="1"/>
      </rPr>
      <t xml:space="preserve">       </t>
    </r>
    <r>
      <rPr>
        <sz val="11"/>
        <color rgb="FF000000"/>
        <rFont val="Calibri"/>
        <family val="2"/>
        <scheme val="minor"/>
      </rPr>
      <t xml:space="preserve"> Fee levels should remain valid for the duration of the framework and should not be index linked. The minimum and maximum fees are to be fixed for year 1 of the framework after which they will be index linked by ICN as confirmed in the Framework Agreement.</t>
    </r>
  </si>
  <si>
    <r>
      <rPr>
        <sz val="11"/>
        <color rgb="FF000000"/>
        <rFont val="Calibri"/>
        <family val="2"/>
      </rPr>
      <t>j.</t>
    </r>
    <r>
      <rPr>
        <sz val="11"/>
        <color rgb="FF000000"/>
        <rFont val="Times New Roman"/>
        <family val="1"/>
      </rPr>
      <t xml:space="preserve">        </t>
    </r>
    <r>
      <rPr>
        <sz val="11"/>
        <color rgb="FF000000"/>
        <rFont val="Calibri"/>
        <family val="2"/>
      </rPr>
      <t>All prices must be quoted in accordance to the Service Brief for M&amp;E Engineering Services which is attached to the Invitation to Tender.</t>
    </r>
  </si>
  <si>
    <t>k.        The maximum fee quoted shall be based on a works cost of £25m. For any appointments with a works cost in excess of £25m the fee shall be negotiated directly between the consultant and the appointing client.</t>
  </si>
  <si>
    <t>Jennings Design Associates</t>
  </si>
  <si>
    <t>MICHAEL HYDE AND ASSOCIATES LIMITED T/A MHA ARCHITECTS</t>
  </si>
  <si>
    <t>ICN - Fees for Retrofit Consultant services (West)</t>
  </si>
  <si>
    <t>Retrofit Assessor - Fee based on per property basis PAS2035 Pathway A</t>
  </si>
  <si>
    <t>Retrofit Assessor - Fee based on per property basis PAS2035 Pathway B</t>
  </si>
  <si>
    <t>Retrofit Assessor - Fee based on per property basis PAS2035 Pathway C</t>
  </si>
  <si>
    <t>Retrofit Coordinator - Fee based on per property basis PAS2035 Pathway A</t>
  </si>
  <si>
    <t>Retrofit Coordinator - Fee based on per property basis PAS2035 Pathway B</t>
  </si>
  <si>
    <t>Retrofit Coordinator - Fee based on per property basis PAS2035 Pathway C</t>
  </si>
  <si>
    <t>Average of Bidders</t>
  </si>
  <si>
    <t>ICN - Fees for Retrofit Consultant services (East)</t>
  </si>
  <si>
    <t>ICN - Fees for Retrofit Consultant servicess (East)</t>
  </si>
  <si>
    <t>Important Information – Retrofit Consultant Lots (for both East &amp; West lots)</t>
  </si>
  <si>
    <r>
      <rPr>
        <sz val="11"/>
        <color rgb="FF000000"/>
        <rFont val="Calibri"/>
        <family val="2"/>
      </rPr>
      <t>c.</t>
    </r>
    <r>
      <rPr>
        <sz val="11"/>
        <color rgb="FF000000"/>
        <rFont val="Times New Roman"/>
        <family val="1"/>
      </rPr>
      <t>       </t>
    </r>
    <r>
      <rPr>
        <sz val="11"/>
        <color rgb="FF000000"/>
        <rFont val="Calibri"/>
        <family val="2"/>
      </rPr>
      <t>Please note the consultants will work at their own risk until a formal appointment letter for a project is agreed and issued.</t>
    </r>
  </si>
  <si>
    <t>d.        The default position for the purposes of the tender is that fees would be paid in stages as follows, for both negotiated and tendered projects:</t>
  </si>
  <si>
    <t>Retrofit Assessor</t>
  </si>
  <si>
    <r>
      <rPr>
        <sz val="11"/>
        <color rgb="FF000000"/>
        <rFont val="Arial"/>
        <family val="2"/>
      </rPr>
      <t xml:space="preserve">               • </t>
    </r>
    <r>
      <rPr>
        <sz val="11"/>
        <color rgb="FF000000"/>
        <rFont val="Calibri"/>
        <family val="2"/>
        <scheme val="minor"/>
      </rPr>
      <t>50% up</t>
    </r>
    <r>
      <rPr>
        <sz val="11"/>
        <color rgb="FF000000"/>
        <rFont val="Calibri"/>
        <family val="2"/>
      </rPr>
      <t>on completion of the property inspection and issue of the EPC</t>
    </r>
  </si>
  <si>
    <r>
      <rPr>
        <sz val="11"/>
        <color rgb="FF000000"/>
        <rFont val="Arial"/>
        <family val="2"/>
      </rPr>
      <t xml:space="preserve">               • </t>
    </r>
    <r>
      <rPr>
        <sz val="11"/>
        <color rgb="FF000000"/>
        <rFont val="Calibri"/>
        <family val="2"/>
        <scheme val="minor"/>
      </rPr>
      <t>50</t>
    </r>
    <r>
      <rPr>
        <sz val="11"/>
        <color rgb="FF000000"/>
        <rFont val="Calibri"/>
        <family val="2"/>
      </rPr>
      <t>% upon issue of the recommendations to bring the property up to SAP69 (Band C) &amp; the background information (photos and data) to the Client</t>
    </r>
  </si>
  <si>
    <t>Retrofit Coordinator</t>
  </si>
  <si>
    <r>
      <rPr>
        <sz val="11"/>
        <color rgb="FF000000"/>
        <rFont val="Arial"/>
        <family val="2"/>
      </rPr>
      <t xml:space="preserve">               • </t>
    </r>
    <r>
      <rPr>
        <sz val="11"/>
        <color rgb="FF000000"/>
        <rFont val="Calibri"/>
        <family val="2"/>
        <scheme val="minor"/>
      </rPr>
      <t>20% at issue of the whole house plan for each archetype and completion of energy modelling and calculations to test different options to achieve EPC C</t>
    </r>
  </si>
  <si>
    <r>
      <rPr>
        <sz val="11"/>
        <color rgb="FF000000"/>
        <rFont val="Arial"/>
        <family val="2"/>
      </rPr>
      <t xml:space="preserve">               • </t>
    </r>
    <r>
      <rPr>
        <sz val="11"/>
        <color rgb="FF000000"/>
        <rFont val="Calibri"/>
        <family val="2"/>
        <scheme val="minor"/>
      </rPr>
      <t>25% at issue of the cost comparisons of different options</t>
    </r>
  </si>
  <si>
    <r>
      <rPr>
        <sz val="11"/>
        <color rgb="FF000000"/>
        <rFont val="Arial"/>
        <family val="2"/>
      </rPr>
      <t xml:space="preserve">               •</t>
    </r>
    <r>
      <rPr>
        <sz val="11"/>
        <color rgb="FF000000"/>
        <rFont val="Calibri"/>
        <family val="2"/>
        <scheme val="minor"/>
      </rPr>
      <t xml:space="preserve"> 45% </t>
    </r>
    <r>
      <rPr>
        <sz val="11"/>
        <color rgb="FF000000"/>
        <rFont val="Calibri"/>
        <family val="2"/>
      </rPr>
      <t>at  completion of RIBA Stage 4 design and specifications for contractor procurement</t>
    </r>
  </si>
  <si>
    <t xml:space="preserve">        e.      No payment shall be due from the appointing client in relation to an assessment unless the appointing client has received their copy of the EPC from the ICN supplier for that assessment.</t>
  </si>
  <si>
    <r>
      <rPr>
        <sz val="11"/>
        <color rgb="FF000000"/>
        <rFont val="Calibri"/>
        <family val="2"/>
      </rPr>
      <t>f.</t>
    </r>
    <r>
      <rPr>
        <sz val="11"/>
        <color rgb="FF000000"/>
        <rFont val="Times New Roman"/>
        <family val="1"/>
      </rPr>
      <t xml:space="preserve">       </t>
    </r>
    <r>
      <rPr>
        <sz val="11"/>
        <color rgb="FF000000"/>
        <rFont val="Calibri"/>
        <family val="2"/>
      </rPr>
      <t>Fees should be stated excluding VAT but inclusive of all expenses and disbursements.</t>
    </r>
  </si>
  <si>
    <r>
      <rPr>
        <sz val="11"/>
        <color rgb="FF000000"/>
        <rFont val="Calibri"/>
        <family val="2"/>
      </rPr>
      <t>g.</t>
    </r>
    <r>
      <rPr>
        <sz val="11"/>
        <color rgb="FF000000"/>
        <rFont val="Times New Roman"/>
        <family val="1"/>
      </rPr>
      <t>      </t>
    </r>
    <r>
      <rPr>
        <sz val="11"/>
        <color rgb="FF000000"/>
        <rFont val="Calibri"/>
        <family val="2"/>
      </rPr>
      <t>Fee levels should remain valid for the duration of the framework. The fee levels are fixed and should not be index linked.</t>
    </r>
  </si>
  <si>
    <r>
      <rPr>
        <sz val="11"/>
        <color rgb="FF000000"/>
        <rFont val="Calibri"/>
        <family val="2"/>
      </rPr>
      <t>h.</t>
    </r>
    <r>
      <rPr>
        <sz val="11"/>
        <color rgb="FF000000"/>
        <rFont val="Times New Roman"/>
        <family val="1"/>
      </rPr>
      <t>      </t>
    </r>
    <r>
      <rPr>
        <sz val="11"/>
        <color rgb="FF000000"/>
        <rFont val="Calibri"/>
        <family val="2"/>
      </rPr>
      <t>All prices must be quoted in accordance to the Service Brief for Retrofit Assesor and Coordinator which is attached to the Invitation to Tender.</t>
    </r>
  </si>
  <si>
    <t>i.        The fee quoted shall be based on a minimum number of 100 properties within a batch call off. For any appointment with a batch call off under 100 properties the fee may be negotiated directly between the consultant and the appointing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</si>
</sst>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00%"/>
    <numFmt numFmtId="166" formatCode="_-[$£-809]* #,##0.00_-;\-[$£-809]* #,##0.00_-;_-[$£-809]* &quot;-&quot;??_-;_-@_-"/>
  </numFmts>
  <fonts count="30" x14ac:knownFonts="1">
    <font>
      <sz val="11"/>
      <color theme="1"/>
      <name val="Calibri"/>
      <family val="2"/>
      <scheme val="minor"/>
    </font>
    <font>
      <b/>
      <sz val="14"/>
      <color rgb="FF000000"/>
      <name val="Calibri"/>
      <family val="2"/>
    </font>
    <font>
      <b/>
      <sz val="11"/>
      <color theme="1"/>
      <name val="Calibri"/>
      <family val="2"/>
      <scheme val="minor"/>
    </font>
    <font>
      <b/>
      <sz val="12"/>
      <color rgb="FF000000"/>
      <name val="Calibri"/>
      <family val="2"/>
    </font>
    <font>
      <sz val="11"/>
      <color indexed="8"/>
      <name val="Calibri"/>
      <family val="2"/>
    </font>
    <font>
      <sz val="8"/>
      <name val="Calibri"/>
      <family val="2"/>
      <scheme val="minor"/>
    </font>
    <font>
      <sz val="11"/>
      <color theme="1"/>
      <name val="Calibri"/>
      <family val="2"/>
      <scheme val="minor"/>
    </font>
    <font>
      <sz val="11"/>
      <color rgb="FF000000"/>
      <name val="Calibri"/>
      <family val="2"/>
    </font>
    <font>
      <b/>
      <u/>
      <sz val="11"/>
      <color theme="1"/>
      <name val="Calibri"/>
      <family val="2"/>
    </font>
    <font>
      <sz val="11"/>
      <color theme="1"/>
      <name val="Calibri"/>
      <family val="2"/>
    </font>
    <font>
      <sz val="11"/>
      <color theme="1"/>
      <name val="Times New Roman"/>
      <family val="1"/>
    </font>
    <font>
      <sz val="11"/>
      <color rgb="FF000000"/>
      <name val="Calibri"/>
      <family val="2"/>
      <scheme val="minor"/>
    </font>
    <font>
      <sz val="11"/>
      <color rgb="FF000000"/>
      <name val="Times New Roman"/>
      <family val="1"/>
    </font>
    <font>
      <sz val="11"/>
      <color rgb="FFFF0000"/>
      <name val="Calibri"/>
      <family val="2"/>
      <scheme val="minor"/>
    </font>
    <font>
      <sz val="11"/>
      <color rgb="FF242424"/>
      <name val="Aptos Narrow"/>
      <family val="2"/>
    </font>
    <font>
      <b/>
      <sz val="11"/>
      <color theme="1"/>
      <name val="Calibri"/>
      <family val="2"/>
    </font>
    <font>
      <sz val="11"/>
      <name val="Calibri"/>
      <family val="2"/>
      <scheme val="minor"/>
    </font>
    <font>
      <b/>
      <u/>
      <sz val="11"/>
      <color rgb="FF000000"/>
      <name val="Calibri"/>
      <family val="2"/>
      <scheme val="minor"/>
    </font>
    <font>
      <sz val="10"/>
      <color theme="1"/>
      <name val="Calibri"/>
      <family val="2"/>
    </font>
    <font>
      <sz val="7"/>
      <color theme="1"/>
      <name val="Times New Roman"/>
      <family val="1"/>
    </font>
    <font>
      <sz val="10"/>
      <color rgb="FF000000"/>
      <name val="Calibri"/>
      <family val="2"/>
    </font>
    <font>
      <sz val="7"/>
      <color rgb="FF000000"/>
      <name val="Times New Roman"/>
      <family val="1"/>
    </font>
    <font>
      <sz val="10"/>
      <color rgb="FF000000"/>
      <name val="Calibri"/>
      <family val="2"/>
      <scheme val="minor"/>
    </font>
    <font>
      <b/>
      <sz val="11"/>
      <color rgb="FF000000"/>
      <name val="Calibri"/>
      <family val="2"/>
    </font>
    <font>
      <sz val="11"/>
      <color rgb="FF000000"/>
      <name val="Arial"/>
      <family val="2"/>
    </font>
    <font>
      <sz val="11"/>
      <name val="Calibri"/>
      <family val="2"/>
    </font>
    <font>
      <b/>
      <u/>
      <sz val="13"/>
      <name val="Calibri"/>
      <family val="2"/>
      <scheme val="minor"/>
    </font>
    <font>
      <b/>
      <u/>
      <sz val="11"/>
      <name val="Calibri"/>
      <family val="2"/>
      <scheme val="minor"/>
    </font>
    <font>
      <u/>
      <sz val="11"/>
      <color theme="1"/>
      <name val="Calibri"/>
      <family val="2"/>
      <scheme val="minor"/>
    </font>
    <font>
      <b/>
      <u/>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25">
    <border>
      <left/>
      <right/>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9" fontId="6" fillId="0" borderId="0" applyFont="0" applyFill="0" applyBorder="0" applyAlignment="0" applyProtection="0"/>
  </cellStyleXfs>
  <cellXfs count="157">
    <xf numFmtId="0" fontId="0" fillId="0" borderId="0" xfId="0"/>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164" fontId="0" fillId="0" borderId="0" xfId="0" applyNumberFormat="1"/>
    <xf numFmtId="10" fontId="0" fillId="0" borderId="0" xfId="0" applyNumberFormat="1"/>
    <xf numFmtId="0" fontId="0" fillId="0" borderId="0" xfId="0" applyAlignment="1">
      <alignment wrapText="1"/>
    </xf>
    <xf numFmtId="164" fontId="0" fillId="0" borderId="0" xfId="0" applyNumberFormat="1" applyAlignment="1">
      <alignment horizontal="center"/>
    </xf>
    <xf numFmtId="164" fontId="0" fillId="0" borderId="0" xfId="0" applyNumberFormat="1" applyAlignment="1">
      <alignment horizontal="center" vertical="center"/>
    </xf>
    <xf numFmtId="44" fontId="0" fillId="0" borderId="0" xfId="0" applyNumberFormat="1"/>
    <xf numFmtId="44" fontId="0" fillId="0" borderId="0" xfId="0" applyNumberFormat="1" applyAlignment="1">
      <alignment horizontal="center"/>
    </xf>
    <xf numFmtId="0" fontId="0" fillId="0" borderId="0" xfId="0" applyAlignment="1">
      <alignment horizontal="center" vertical="center" wrapText="1"/>
    </xf>
    <xf numFmtId="165" fontId="0" fillId="0" borderId="0" xfId="0" applyNumberFormat="1"/>
    <xf numFmtId="165" fontId="0" fillId="0" borderId="0" xfId="1" applyNumberFormat="1" applyFont="1"/>
    <xf numFmtId="165" fontId="0" fillId="0" borderId="0" xfId="1" applyNumberFormat="1" applyFont="1" applyAlignment="1">
      <alignment horizontal="center"/>
    </xf>
    <xf numFmtId="165" fontId="0" fillId="0" borderId="0" xfId="1" applyNumberFormat="1" applyFont="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xf>
    <xf numFmtId="165" fontId="0" fillId="0" borderId="3" xfId="0" applyNumberFormat="1" applyBorder="1" applyAlignment="1">
      <alignment horizontal="center" vertical="center"/>
    </xf>
    <xf numFmtId="10" fontId="0" fillId="0" borderId="3" xfId="0" applyNumberFormat="1" applyBorder="1" applyAlignment="1">
      <alignment horizontal="center" vertical="center"/>
    </xf>
    <xf numFmtId="164" fontId="0" fillId="0" borderId="3" xfId="0" applyNumberFormat="1" applyBorder="1" applyAlignment="1">
      <alignment horizontal="center" vertical="center"/>
    </xf>
    <xf numFmtId="165"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1" fillId="2" borderId="3" xfId="0" applyFont="1" applyFill="1" applyBorder="1" applyAlignment="1">
      <alignment horizontal="center" vertical="center" wrapText="1"/>
    </xf>
    <xf numFmtId="0" fontId="0" fillId="0" borderId="3" xfId="0" applyBorder="1"/>
    <xf numFmtId="0" fontId="1" fillId="2" borderId="5" xfId="0" applyFont="1" applyFill="1" applyBorder="1" applyAlignment="1">
      <alignment horizontal="center" vertical="center" wrapText="1"/>
    </xf>
    <xf numFmtId="0" fontId="0" fillId="0" borderId="5" xfId="0" applyBorder="1"/>
    <xf numFmtId="165" fontId="0" fillId="0" borderId="0" xfId="1" applyNumberFormat="1" applyFont="1" applyFill="1"/>
    <xf numFmtId="0" fontId="0" fillId="0" borderId="3" xfId="0" applyBorder="1" applyAlignment="1">
      <alignment wrapText="1"/>
    </xf>
    <xf numFmtId="0" fontId="1" fillId="0" borderId="3" xfId="0" applyFont="1" applyBorder="1" applyAlignment="1">
      <alignment horizontal="center" vertical="center" wrapText="1"/>
    </xf>
    <xf numFmtId="165" fontId="0" fillId="0" borderId="3" xfId="0" applyNumberFormat="1" applyBorder="1" applyAlignment="1">
      <alignment horizontal="center"/>
    </xf>
    <xf numFmtId="10" fontId="0" fillId="0" borderId="3" xfId="0" applyNumberFormat="1" applyBorder="1" applyAlignment="1">
      <alignment horizontal="center"/>
    </xf>
    <xf numFmtId="165" fontId="0" fillId="0" borderId="3" xfId="0" applyNumberFormat="1" applyBorder="1"/>
    <xf numFmtId="164" fontId="0" fillId="0" borderId="3" xfId="0" applyNumberFormat="1" applyBorder="1" applyAlignment="1">
      <alignment horizontal="center"/>
    </xf>
    <xf numFmtId="0" fontId="0" fillId="0" borderId="3" xfId="0" applyBorder="1" applyAlignment="1">
      <alignment horizontal="center" vertical="center"/>
    </xf>
    <xf numFmtId="0" fontId="7" fillId="0" borderId="3" xfId="0" applyFont="1" applyBorder="1" applyAlignment="1">
      <alignment vertical="center" wrapText="1"/>
    </xf>
    <xf numFmtId="166" fontId="7" fillId="0" borderId="3" xfId="0" applyNumberFormat="1" applyFont="1" applyBorder="1" applyAlignment="1">
      <alignment horizontal="center" vertical="center" wrapText="1"/>
    </xf>
    <xf numFmtId="0" fontId="0" fillId="2" borderId="3" xfId="0" applyFill="1" applyBorder="1" applyAlignment="1">
      <alignment horizontal="center"/>
    </xf>
    <xf numFmtId="0" fontId="0" fillId="0" borderId="5" xfId="0" applyBorder="1" applyAlignment="1">
      <alignment horizontal="center" vertical="center" wrapText="1"/>
    </xf>
    <xf numFmtId="0" fontId="0" fillId="2" borderId="5" xfId="0" applyFill="1" applyBorder="1" applyAlignment="1">
      <alignment horizontal="center"/>
    </xf>
    <xf numFmtId="165" fontId="0" fillId="0" borderId="5" xfId="0" applyNumberFormat="1" applyBorder="1" applyAlignment="1">
      <alignment horizontal="center"/>
    </xf>
    <xf numFmtId="164" fontId="0" fillId="0" borderId="5" xfId="0" applyNumberFormat="1" applyBorder="1" applyAlignment="1">
      <alignment horizontal="center"/>
    </xf>
    <xf numFmtId="0" fontId="0" fillId="0" borderId="6" xfId="0" applyBorder="1" applyAlignment="1">
      <alignment horizontal="center" vertical="center" wrapText="1"/>
    </xf>
    <xf numFmtId="44" fontId="0" fillId="0" borderId="3" xfId="0" applyNumberFormat="1" applyBorder="1"/>
    <xf numFmtId="0" fontId="0" fillId="0" borderId="0" xfId="0" applyAlignment="1">
      <alignment horizontal="left" vertical="center" wrapText="1"/>
    </xf>
    <xf numFmtId="0" fontId="2" fillId="2" borderId="3" xfId="0" applyFont="1" applyFill="1" applyBorder="1" applyAlignment="1">
      <alignment horizontal="left" vertical="center"/>
    </xf>
    <xf numFmtId="0" fontId="0" fillId="0" borderId="3" xfId="0" applyBorder="1" applyAlignment="1">
      <alignment horizontal="left" vertical="center" wrapText="1"/>
    </xf>
    <xf numFmtId="44" fontId="0" fillId="0" borderId="3" xfId="0" applyNumberFormat="1" applyBorder="1" applyAlignment="1" applyProtection="1">
      <alignment horizontal="center"/>
      <protection locked="0"/>
    </xf>
    <xf numFmtId="44" fontId="0" fillId="0" borderId="3" xfId="0" applyNumberFormat="1" applyBorder="1" applyAlignment="1">
      <alignment horizontal="center"/>
    </xf>
    <xf numFmtId="0" fontId="2" fillId="2" borderId="3" xfId="0" applyFont="1" applyFill="1" applyBorder="1"/>
    <xf numFmtId="10" fontId="0" fillId="2" borderId="3" xfId="0" applyNumberFormat="1" applyFill="1" applyBorder="1" applyAlignment="1">
      <alignment horizontal="center"/>
    </xf>
    <xf numFmtId="10" fontId="0" fillId="0" borderId="3" xfId="0" applyNumberFormat="1" applyBorder="1"/>
    <xf numFmtId="0" fontId="0" fillId="2" borderId="3" xfId="0" applyFill="1" applyBorder="1"/>
    <xf numFmtId="0" fontId="0" fillId="2" borderId="3" xfId="0" applyFill="1" applyBorder="1" applyAlignment="1">
      <alignment horizontal="center" vertical="center"/>
    </xf>
    <xf numFmtId="164" fontId="0" fillId="0" borderId="3" xfId="0" applyNumberFormat="1" applyBorder="1"/>
    <xf numFmtId="10" fontId="0" fillId="2" borderId="3" xfId="0" applyNumberFormat="1" applyFill="1" applyBorder="1" applyAlignment="1">
      <alignment horizontal="center" vertical="center"/>
    </xf>
    <xf numFmtId="165" fontId="0" fillId="0" borderId="0" xfId="1" applyNumberFormat="1" applyFont="1" applyBorder="1" applyAlignment="1">
      <alignment horizontal="center"/>
    </xf>
    <xf numFmtId="165" fontId="0" fillId="0" borderId="3" xfId="1" applyNumberFormat="1" applyFont="1" applyBorder="1" applyAlignment="1">
      <alignment horizontal="center"/>
    </xf>
    <xf numFmtId="165" fontId="0" fillId="2" borderId="3" xfId="1" applyNumberFormat="1" applyFont="1" applyFill="1" applyBorder="1" applyAlignment="1">
      <alignment horizontal="center"/>
    </xf>
    <xf numFmtId="165" fontId="0" fillId="0" borderId="3" xfId="1" applyNumberFormat="1" applyFont="1" applyBorder="1"/>
    <xf numFmtId="164" fontId="0" fillId="0" borderId="3" xfId="0" applyNumberFormat="1" applyBorder="1" applyAlignment="1">
      <alignment wrapText="1"/>
    </xf>
    <xf numFmtId="165" fontId="0" fillId="0" borderId="3" xfId="1" applyNumberFormat="1" applyFont="1" applyBorder="1" applyAlignment="1">
      <alignment horizontal="center" vertical="center"/>
    </xf>
    <xf numFmtId="165" fontId="0" fillId="2" borderId="3" xfId="1" applyNumberFormat="1" applyFont="1" applyFill="1" applyBorder="1"/>
    <xf numFmtId="165" fontId="0" fillId="0" borderId="3" xfId="1" applyNumberFormat="1" applyFont="1" applyFill="1" applyBorder="1" applyAlignment="1">
      <alignment horizontal="center" vertical="center" wrapText="1"/>
    </xf>
    <xf numFmtId="165" fontId="0" fillId="0" borderId="3" xfId="1" applyNumberFormat="1" applyFont="1" applyFill="1" applyBorder="1"/>
    <xf numFmtId="0" fontId="0" fillId="2" borderId="4" xfId="0" applyFill="1" applyBorder="1" applyAlignment="1">
      <alignment horizontal="center"/>
    </xf>
    <xf numFmtId="0" fontId="3" fillId="2" borderId="3" xfId="0" applyFont="1" applyFill="1" applyBorder="1" applyAlignment="1">
      <alignment horizontal="center" vertical="center" wrapText="1"/>
    </xf>
    <xf numFmtId="165" fontId="0" fillId="0" borderId="0" xfId="1" applyNumberFormat="1" applyFont="1" applyFill="1" applyBorder="1" applyAlignment="1">
      <alignment horizontal="center" vertical="center"/>
    </xf>
    <xf numFmtId="165" fontId="0" fillId="0" borderId="3" xfId="1" applyNumberFormat="1" applyFont="1" applyFill="1" applyBorder="1" applyAlignment="1">
      <alignment horizontal="center" vertical="center"/>
    </xf>
    <xf numFmtId="165" fontId="0" fillId="2" borderId="3" xfId="1" applyNumberFormat="1" applyFont="1" applyFill="1" applyBorder="1" applyAlignment="1">
      <alignment horizontal="center" vertical="center"/>
    </xf>
    <xf numFmtId="44" fontId="0" fillId="0" borderId="3" xfId="1" applyNumberFormat="1" applyFont="1" applyFill="1" applyBorder="1" applyAlignment="1">
      <alignment horizontal="center" vertical="center"/>
    </xf>
    <xf numFmtId="0" fontId="4" fillId="0" borderId="3" xfId="0" applyFont="1" applyBorder="1" applyAlignment="1">
      <alignment horizontal="left" vertical="center" wrapText="1"/>
    </xf>
    <xf numFmtId="0" fontId="8" fillId="3" borderId="0" xfId="0" applyFont="1" applyFill="1" applyAlignment="1">
      <alignment vertical="center"/>
    </xf>
    <xf numFmtId="0" fontId="9" fillId="3" borderId="0" xfId="0" applyFont="1" applyFill="1" applyAlignment="1">
      <alignment horizontal="left" vertical="center" indent="5"/>
    </xf>
    <xf numFmtId="0" fontId="11" fillId="3" borderId="0" xfId="0" applyFont="1" applyFill="1" applyAlignment="1">
      <alignment horizontal="left" vertical="center" indent="10"/>
    </xf>
    <xf numFmtId="0" fontId="12" fillId="3" borderId="0" xfId="0" applyFont="1" applyFill="1" applyAlignment="1">
      <alignment horizontal="left" vertical="center" indent="10"/>
    </xf>
    <xf numFmtId="0" fontId="7" fillId="3" borderId="0" xfId="0" applyFont="1" applyFill="1" applyAlignment="1">
      <alignment horizontal="left" vertical="center" wrapText="1" indent="5"/>
    </xf>
    <xf numFmtId="0" fontId="11" fillId="3" borderId="0" xfId="0" applyFont="1" applyFill="1" applyAlignment="1">
      <alignment horizontal="left" vertical="center" wrapText="1" indent="5"/>
    </xf>
    <xf numFmtId="0" fontId="13" fillId="0" borderId="0" xfId="0" applyFont="1"/>
    <xf numFmtId="0" fontId="0" fillId="0" borderId="0" xfId="0" applyAlignment="1">
      <alignment vertical="center"/>
    </xf>
    <xf numFmtId="0" fontId="7" fillId="3" borderId="0" xfId="0" applyFont="1" applyFill="1" applyAlignment="1">
      <alignment horizontal="left" vertical="center" indent="5"/>
    </xf>
    <xf numFmtId="0" fontId="9" fillId="0" borderId="0" xfId="0" applyFont="1" applyAlignment="1">
      <alignment horizontal="left" vertical="center" indent="5"/>
    </xf>
    <xf numFmtId="0" fontId="15" fillId="3" borderId="0" xfId="0" applyFont="1" applyFill="1" applyAlignment="1">
      <alignment vertical="center"/>
    </xf>
    <xf numFmtId="0" fontId="9" fillId="3" borderId="0" xfId="0" applyFont="1" applyFill="1" applyAlignment="1">
      <alignment vertical="center"/>
    </xf>
    <xf numFmtId="0" fontId="17" fillId="3" borderId="0" xfId="0" applyFont="1" applyFill="1"/>
    <xf numFmtId="0" fontId="0" fillId="3" borderId="0" xfId="0" applyFill="1"/>
    <xf numFmtId="0" fontId="0" fillId="3" borderId="10" xfId="0" applyFill="1" applyBorder="1"/>
    <xf numFmtId="0" fontId="0" fillId="3" borderId="1" xfId="0" applyFill="1" applyBorder="1"/>
    <xf numFmtId="0" fontId="0" fillId="3" borderId="2" xfId="0" applyFill="1" applyBorder="1"/>
    <xf numFmtId="0" fontId="26" fillId="3" borderId="11" xfId="0" applyFont="1" applyFill="1" applyBorder="1"/>
    <xf numFmtId="0" fontId="0" fillId="3" borderId="12" xfId="0" applyFill="1" applyBorder="1"/>
    <xf numFmtId="0" fontId="27" fillId="3" borderId="11" xfId="0" applyFont="1" applyFill="1" applyBorder="1"/>
    <xf numFmtId="0" fontId="0" fillId="3" borderId="19" xfId="0" applyFill="1" applyBorder="1" applyAlignment="1">
      <alignment horizontal="left"/>
    </xf>
    <xf numFmtId="0" fontId="0" fillId="3" borderId="20" xfId="0" applyFill="1" applyBorder="1" applyAlignment="1">
      <alignment horizontal="left"/>
    </xf>
    <xf numFmtId="0" fontId="0" fillId="3" borderId="21" xfId="0" applyFill="1" applyBorder="1" applyAlignment="1">
      <alignment horizontal="left"/>
    </xf>
    <xf numFmtId="0" fontId="0" fillId="3" borderId="0" xfId="0" applyFill="1" applyAlignment="1">
      <alignment horizontal="left"/>
    </xf>
    <xf numFmtId="0" fontId="0" fillId="4" borderId="3" xfId="0" applyFill="1" applyBorder="1" applyAlignment="1">
      <alignment horizontal="center" vertical="center" wrapText="1"/>
    </xf>
    <xf numFmtId="0" fontId="0" fillId="4" borderId="3" xfId="0" applyFill="1" applyBorder="1" applyAlignment="1">
      <alignment horizontal="center" vertical="center"/>
    </xf>
    <xf numFmtId="164" fontId="0" fillId="4" borderId="3" xfId="0" applyNumberFormat="1" applyFill="1" applyBorder="1" applyAlignment="1">
      <alignment horizontal="center" vertical="center"/>
    </xf>
    <xf numFmtId="0" fontId="9" fillId="3" borderId="0" xfId="0" applyFont="1" applyFill="1" applyAlignment="1">
      <alignment vertical="center" wrapText="1" indent="5"/>
    </xf>
    <xf numFmtId="0" fontId="7" fillId="3" borderId="0" xfId="0" applyFont="1" applyFill="1" applyAlignment="1">
      <alignment horizontal="left" vertical="center" wrapText="1" indent="5"/>
    </xf>
    <xf numFmtId="0" fontId="11" fillId="3" borderId="0" xfId="0" applyFont="1" applyFill="1" applyAlignment="1">
      <alignment horizontal="left" vertical="center" wrapText="1" indent="5"/>
    </xf>
    <xf numFmtId="0" fontId="0" fillId="0" borderId="0" xfId="0" applyAlignment="1">
      <alignment horizontal="left" vertical="center" wrapText="1" indent="2"/>
    </xf>
    <xf numFmtId="0" fontId="14" fillId="0" borderId="0" xfId="0" applyFont="1" applyAlignment="1">
      <alignment horizontal="left" vertical="center" wrapText="1" indent="2"/>
    </xf>
    <xf numFmtId="0" fontId="9" fillId="3" borderId="0" xfId="0" applyFont="1" applyFill="1" applyAlignment="1">
      <alignment horizontal="left" vertical="center" wrapText="1" indent="5"/>
    </xf>
    <xf numFmtId="0" fontId="16" fillId="3" borderId="0" xfId="0" applyFont="1" applyFill="1" applyAlignment="1">
      <alignment horizontal="left" vertical="center" wrapText="1" indent="5"/>
    </xf>
    <xf numFmtId="0" fontId="18" fillId="3" borderId="0" xfId="0" applyFont="1" applyFill="1" applyAlignment="1">
      <alignment vertical="center"/>
    </xf>
    <xf numFmtId="0" fontId="20" fillId="3" borderId="0" xfId="0" applyFont="1" applyFill="1" applyAlignment="1">
      <alignment vertical="center" wrapText="1"/>
    </xf>
    <xf numFmtId="0" fontId="15" fillId="3" borderId="0" xfId="0" applyFont="1" applyFill="1" applyAlignment="1">
      <alignment vertical="center"/>
    </xf>
    <xf numFmtId="0" fontId="9" fillId="3" borderId="0" xfId="0" applyFont="1" applyFill="1" applyAlignment="1">
      <alignment vertical="center"/>
    </xf>
    <xf numFmtId="0" fontId="11" fillId="3" borderId="0" xfId="0" applyFont="1" applyFill="1"/>
    <xf numFmtId="0" fontId="23"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vertical="center" wrapText="1"/>
    </xf>
    <xf numFmtId="0" fontId="11" fillId="3" borderId="0" xfId="0" applyFont="1" applyFill="1" applyAlignment="1">
      <alignment wrapText="1"/>
    </xf>
    <xf numFmtId="0" fontId="17" fillId="3" borderId="0" xfId="0" applyFont="1" applyFill="1"/>
    <xf numFmtId="0" fontId="0" fillId="3" borderId="0" xfId="0" applyFill="1" applyAlignment="1">
      <alignment horizontal="left" vertical="center" wrapText="1" indent="10"/>
    </xf>
    <xf numFmtId="0" fontId="8" fillId="3" borderId="0" xfId="0" applyFont="1" applyFill="1" applyAlignment="1">
      <alignment vertical="center"/>
    </xf>
    <xf numFmtId="0" fontId="9" fillId="3" borderId="0" xfId="0" applyFont="1" applyFill="1" applyAlignment="1">
      <alignment horizontal="left" vertical="center" indent="5"/>
    </xf>
    <xf numFmtId="0" fontId="0" fillId="3" borderId="0" xfId="0" applyFill="1" applyAlignment="1">
      <alignment horizontal="left" vertical="center" indent="2"/>
    </xf>
    <xf numFmtId="0" fontId="9" fillId="3" borderId="0" xfId="0" applyFont="1" applyFill="1" applyAlignment="1">
      <alignment horizontal="left" vertical="top" wrapText="1" indent="5"/>
    </xf>
    <xf numFmtId="0" fontId="7" fillId="3" borderId="0" xfId="0" applyFont="1" applyFill="1" applyAlignment="1">
      <alignment horizontal="left" vertical="center" indent="5"/>
    </xf>
    <xf numFmtId="0" fontId="25" fillId="3" borderId="0" xfId="0" applyFont="1" applyFill="1" applyAlignment="1">
      <alignment horizontal="left" vertical="center" wrapText="1" indent="5"/>
    </xf>
    <xf numFmtId="0" fontId="0" fillId="3" borderId="0" xfId="0" applyFill="1" applyAlignment="1">
      <alignment horizontal="left" vertical="center" indent="5"/>
    </xf>
    <xf numFmtId="0" fontId="24" fillId="3" borderId="0" xfId="0" applyFont="1" applyFill="1" applyAlignment="1">
      <alignment horizontal="left" vertical="center" indent="2"/>
    </xf>
    <xf numFmtId="0" fontId="16" fillId="3" borderId="0" xfId="0" applyFont="1" applyFill="1" applyAlignment="1">
      <alignment horizontal="left" vertical="center" indent="2"/>
    </xf>
    <xf numFmtId="0" fontId="12" fillId="3" borderId="0" xfId="0" applyFont="1" applyFill="1" applyAlignment="1">
      <alignment horizontal="left" vertical="center" indent="10"/>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13" xfId="0" applyFill="1" applyBorder="1" applyAlignment="1">
      <alignment horizontal="left"/>
    </xf>
    <xf numFmtId="0" fontId="0" fillId="3" borderId="14" xfId="0" applyFill="1" applyBorder="1" applyAlignment="1">
      <alignment horizontal="left"/>
    </xf>
    <xf numFmtId="0" fontId="0" fillId="3" borderId="15" xfId="0" applyFill="1" applyBorder="1" applyAlignment="1">
      <alignment horizontal="left"/>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22"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16" xfId="0" applyFill="1" applyBorder="1" applyAlignment="1">
      <alignment horizontal="left"/>
    </xf>
    <xf numFmtId="0" fontId="0" fillId="3" borderId="17" xfId="0" applyFill="1" applyBorder="1" applyAlignment="1">
      <alignment horizontal="left"/>
    </xf>
    <xf numFmtId="0" fontId="0" fillId="3" borderId="18" xfId="0" applyFill="1" applyBorder="1" applyAlignment="1">
      <alignment horizontal="left"/>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0" fontId="11" fillId="3" borderId="0" xfId="0" applyFont="1" applyFill="1" applyAlignment="1">
      <alignment horizontal="left" vertical="center" indent="10"/>
    </xf>
    <xf numFmtId="0" fontId="25" fillId="0" borderId="0" xfId="0" applyFont="1" applyAlignment="1">
      <alignment horizontal="left" vertical="center" wrapText="1" indent="5"/>
    </xf>
    <xf numFmtId="0" fontId="24" fillId="0" borderId="0" xfId="0" applyFont="1" applyAlignment="1">
      <alignment horizontal="left" vertical="center" indent="2"/>
    </xf>
    <xf numFmtId="0" fontId="17" fillId="0" borderId="0" xfId="0" applyFont="1" applyAlignment="1">
      <alignment horizontal="left" vertical="center" indent="5"/>
    </xf>
    <xf numFmtId="0" fontId="16" fillId="0" borderId="0" xfId="0" applyFont="1" applyAlignment="1">
      <alignment horizontal="left" vertical="center" indent="2"/>
    </xf>
    <xf numFmtId="0" fontId="7" fillId="0" borderId="0" xfId="0" applyFont="1" applyAlignment="1">
      <alignment horizontal="left" vertical="center" indent="5"/>
    </xf>
    <xf numFmtId="0" fontId="7" fillId="0" borderId="0" xfId="0" applyFont="1" applyAlignment="1">
      <alignment horizontal="left" vertical="center" wrapText="1" indent="5"/>
    </xf>
    <xf numFmtId="0" fontId="9" fillId="0" borderId="0" xfId="0" applyFont="1" applyAlignment="1">
      <alignment horizontal="left" vertical="center" indent="5"/>
    </xf>
    <xf numFmtId="0" fontId="0" fillId="0" borderId="0" xfId="0" applyAlignment="1">
      <alignment horizontal="left" vertical="center" indent="5"/>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4</xdr:col>
      <xdr:colOff>577850</xdr:colOff>
      <xdr:row>63</xdr:row>
      <xdr:rowOff>150729</xdr:rowOff>
    </xdr:to>
    <xdr:pic>
      <xdr:nvPicPr>
        <xdr:cNvPr id="2" name="Picture 1">
          <a:extLst>
            <a:ext uri="{FF2B5EF4-FFF2-40B4-BE49-F238E27FC236}">
              <a16:creationId xmlns:a16="http://schemas.microsoft.com/office/drawing/2014/main" id="{0C0FBEC2-9310-4B80-9DB3-4AFF729B7778}"/>
            </a:ext>
            <a:ext uri="{147F2762-F138-4A5C-976F-8EAC2B608ADB}">
              <a16:predDERef xmlns:a16="http://schemas.microsoft.com/office/drawing/2014/main" pred="{D0AE32AE-2A32-40C4-5F44-E27DFBB0670B}"/>
            </a:ext>
          </a:extLst>
        </xdr:cNvPr>
        <xdr:cNvPicPr>
          <a:picLocks noChangeAspect="1"/>
        </xdr:cNvPicPr>
      </xdr:nvPicPr>
      <xdr:blipFill>
        <a:blip xmlns:r="http://schemas.openxmlformats.org/officeDocument/2006/relationships" r:embed="rId1"/>
        <a:stretch>
          <a:fillRect/>
        </a:stretch>
      </xdr:blipFill>
      <xdr:spPr>
        <a:xfrm flipH="1">
          <a:off x="609600" y="7877175"/>
          <a:ext cx="7848600" cy="6056229"/>
        </a:xfrm>
        <a:prstGeom prst="rect">
          <a:avLst/>
        </a:prstGeom>
      </xdr:spPr>
    </xdr:pic>
    <xdr:clientData/>
  </xdr:twoCellAnchor>
  <xdr:twoCellAnchor editAs="oneCell">
    <xdr:from>
      <xdr:col>4</xdr:col>
      <xdr:colOff>552450</xdr:colOff>
      <xdr:row>32</xdr:row>
      <xdr:rowOff>28575</xdr:rowOff>
    </xdr:from>
    <xdr:to>
      <xdr:col>6</xdr:col>
      <xdr:colOff>1016000</xdr:colOff>
      <xdr:row>63</xdr:row>
      <xdr:rowOff>171628</xdr:rowOff>
    </xdr:to>
    <xdr:pic>
      <xdr:nvPicPr>
        <xdr:cNvPr id="7" name="Picture 6">
          <a:extLst>
            <a:ext uri="{FF2B5EF4-FFF2-40B4-BE49-F238E27FC236}">
              <a16:creationId xmlns:a16="http://schemas.microsoft.com/office/drawing/2014/main" id="{F8749B4E-1E02-4B3C-B395-9A98316007A4}"/>
            </a:ext>
            <a:ext uri="{147F2762-F138-4A5C-976F-8EAC2B608ADB}">
              <a16:predDERef xmlns:a16="http://schemas.microsoft.com/office/drawing/2014/main" pred="{0C0FBEC2-9310-4B80-9DB3-4AFF729B7778}"/>
            </a:ext>
          </a:extLst>
        </xdr:cNvPr>
        <xdr:cNvPicPr>
          <a:picLocks noChangeAspect="1"/>
        </xdr:cNvPicPr>
      </xdr:nvPicPr>
      <xdr:blipFill>
        <a:blip xmlns:r="http://schemas.openxmlformats.org/officeDocument/2006/relationships" r:embed="rId2"/>
        <a:stretch>
          <a:fillRect/>
        </a:stretch>
      </xdr:blipFill>
      <xdr:spPr>
        <a:xfrm>
          <a:off x="8429625" y="7905750"/>
          <a:ext cx="3209925" cy="6048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yan Simmons" id="{DDEE70DB-420F-4DD5-A535-6B69762B637A}" userId="S::Bryan.Simmons@greatplaces.org.uk::616e827c-e5cc-42e2-90cc-f01f02e73771" providerId="AD"/>
  <person displayName="Charles Tarling" id="{12EE3E72-8DB8-4DDA-9F4B-7C0E5A4FF701}" userId="S::Charles.Tarling@greatplaces.org.uk::05e2f054-63e4-4f27-a194-1e98bba60444" providerId="AD"/>
  <person displayName="Joanne Whitehead" id="{2DE96A4A-5EB3-4921-9922-62EDA7BDCF37}" userId="S::joanne.whitehead@greatplaces.org.uk::f5b4f24b-517e-4e1e-927d-fb892655d22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24-07-30T13:14:19.35" personId="{2DE96A4A-5EB3-4921-9922-62EDA7BDCF37}" id="{1424C397-9DAE-4D52-AC86-0B1BCD0A7D32}">
    <text>See notes on pricing schedule</text>
  </threadedComment>
  <threadedComment ref="F16" dT="2024-07-30T13:14:19.35" personId="{2DE96A4A-5EB3-4921-9922-62EDA7BDCF37}" id="{6FF81B3A-DD43-4C4B-AE01-5E217B37D80F}">
    <text>See notes on pricing schedule</text>
  </threadedComment>
</ThreadedComments>
</file>

<file path=xl/threadedComments/threadedComment2.xml><?xml version="1.0" encoding="utf-8"?>
<ThreadedComments xmlns="http://schemas.microsoft.com/office/spreadsheetml/2018/threadedcomments" xmlns:x="http://schemas.openxmlformats.org/spreadsheetml/2006/main">
  <threadedComment ref="Y17" dT="2024-02-01T13:47:46.48" personId="{12EE3E72-8DB8-4DDA-9F4B-7C0E5A4FF701}" id="{CDDA7A3A-860C-4C45-A2A6-9301C44BB4E1}">
    <text>Not considered above £75k</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24-04-24T09:37:16.56" personId="{DDEE70DB-420F-4DD5-A535-6B69762B637A}" id="{16D30093-2463-492C-9CD2-5F9D59E514D7}">
    <text>Amended day rates (24/04/2024 - BS)</text>
  </threadedComment>
  <threadedComment ref="D12" dT="2024-04-09T05:59:35.16" personId="{12EE3E72-8DB8-4DDA-9F4B-7C0E5A4FF701}" id="{6D8225BA-245F-45E8-B86B-6D22AE870CC8}">
    <text>Updated Day Rate pricing following Abnormally Low Bidder Letter</text>
  </threadedComment>
  <threadedComment ref="F17" dT="2024-04-24T09:37:57.82" personId="{DDEE70DB-420F-4DD5-A535-6B69762B637A}" id="{5242E8AB-37C2-40D1-B8B5-345753552DF6}">
    <text>Amended day rates (24/04/2024 - BS)</text>
  </threadedComment>
</ThreadedComments>
</file>

<file path=xl/threadedComments/threadedComment4.xml><?xml version="1.0" encoding="utf-8"?>
<ThreadedComments xmlns="http://schemas.microsoft.com/office/spreadsheetml/2018/threadedcomments" xmlns:x="http://schemas.openxmlformats.org/spreadsheetml/2006/main">
  <threadedComment ref="M4" dT="2024-04-08T12:36:04.30" personId="{12EE3E72-8DB8-4DDA-9F4B-7C0E5A4FF701}" id="{970DD078-2DE8-41D2-B493-C10B19B39C6C}">
    <text>CT added updated TWC pricing following Abnormally Low Bid letter</text>
  </threadedComment>
  <threadedComment ref="M12" dT="2024-04-08T12:36:15.44" personId="{12EE3E72-8DB8-4DDA-9F4B-7C0E5A4FF701}" id="{A1F989BE-578F-4898-A123-9FE38660E4F8}">
    <text>CT added updated TWC pricing following Abnormally Low Bid letter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4125-5CF2-4F25-94D8-FE8858253A7A}">
  <sheetPr>
    <tabColor rgb="FFFFC000"/>
  </sheetPr>
  <dimension ref="B2:BC36"/>
  <sheetViews>
    <sheetView showGridLines="0" tabSelected="1" zoomScale="95" zoomScaleNormal="95" workbookViewId="0">
      <selection activeCell="A2" sqref="A2"/>
    </sheetView>
  </sheetViews>
  <sheetFormatPr defaultRowHeight="15" customHeight="1" x14ac:dyDescent="0.35"/>
  <cols>
    <col min="2" max="2" width="54.1796875" customWidth="1"/>
    <col min="3" max="17" width="20.54296875" customWidth="1"/>
    <col min="18" max="18" width="20.54296875" style="13" customWidth="1"/>
    <col min="19" max="64" width="20.54296875" customWidth="1"/>
  </cols>
  <sheetData>
    <row r="2" spans="2:55" ht="14.5" customHeight="1" x14ac:dyDescent="0.35"/>
    <row r="3" spans="2:55" s="6" customFormat="1" ht="54" customHeight="1" x14ac:dyDescent="0.35">
      <c r="C3" s="16" t="s">
        <v>0</v>
      </c>
      <c r="D3" s="16" t="s">
        <v>1</v>
      </c>
      <c r="E3" s="16" t="s">
        <v>2</v>
      </c>
      <c r="F3" s="16" t="s">
        <v>3</v>
      </c>
      <c r="G3" s="16" t="s">
        <v>4</v>
      </c>
      <c r="H3" s="16" t="s">
        <v>5</v>
      </c>
      <c r="I3" s="16" t="s">
        <v>6</v>
      </c>
      <c r="J3" s="16" t="s">
        <v>7</v>
      </c>
      <c r="K3" s="16" t="s">
        <v>8</v>
      </c>
      <c r="L3" s="16" t="s">
        <v>9</v>
      </c>
      <c r="M3" s="16" t="s">
        <v>10</v>
      </c>
      <c r="N3" s="16" t="s">
        <v>11</v>
      </c>
      <c r="O3" s="16" t="s">
        <v>12</v>
      </c>
      <c r="P3" s="16" t="s">
        <v>13</v>
      </c>
      <c r="Q3" s="16" t="s">
        <v>14</v>
      </c>
      <c r="R3" s="63" t="s">
        <v>15</v>
      </c>
      <c r="S3" s="11"/>
      <c r="T3"/>
      <c r="U3"/>
      <c r="V3"/>
      <c r="W3"/>
      <c r="X3"/>
      <c r="Y3"/>
      <c r="Z3"/>
      <c r="AA3"/>
      <c r="AB3"/>
      <c r="AC3"/>
      <c r="AD3"/>
      <c r="AE3"/>
      <c r="AF3"/>
      <c r="AG3"/>
      <c r="AH3"/>
      <c r="AI3"/>
      <c r="AJ3"/>
      <c r="AK3"/>
      <c r="AL3"/>
      <c r="AM3"/>
      <c r="AN3"/>
      <c r="AO3"/>
      <c r="AP3"/>
      <c r="AQ3"/>
      <c r="AR3"/>
      <c r="AS3"/>
      <c r="AT3"/>
      <c r="AU3"/>
      <c r="AV3"/>
      <c r="AW3"/>
      <c r="AX3"/>
      <c r="AY3"/>
      <c r="AZ3"/>
      <c r="BA3"/>
      <c r="BB3"/>
      <c r="BC3"/>
    </row>
    <row r="4" spans="2:55" ht="15" customHeight="1" x14ac:dyDescent="0.35">
      <c r="B4" s="25" t="s">
        <v>16</v>
      </c>
      <c r="C4" s="52"/>
      <c r="D4" s="52"/>
      <c r="E4" s="52"/>
      <c r="F4" s="52"/>
      <c r="G4" s="52"/>
      <c r="H4" s="52"/>
      <c r="I4" s="52"/>
      <c r="J4" s="52"/>
      <c r="K4" s="52"/>
      <c r="L4" s="52"/>
      <c r="M4" s="52"/>
      <c r="N4" s="52"/>
      <c r="O4" s="52"/>
      <c r="P4" s="52"/>
      <c r="Q4" s="52"/>
      <c r="R4" s="62"/>
    </row>
    <row r="5" spans="2:55" ht="13" customHeight="1" x14ac:dyDescent="0.35">
      <c r="B5" s="26" t="s">
        <v>17</v>
      </c>
      <c r="C5" s="18">
        <v>9.5999999999999992E-3</v>
      </c>
      <c r="D5" s="19">
        <v>0.01</v>
      </c>
      <c r="E5" s="19">
        <v>8.0000000000000002E-3</v>
      </c>
      <c r="F5" s="18">
        <v>9.9000000000000008E-3</v>
      </c>
      <c r="G5" s="18">
        <v>7.2500000000000004E-3</v>
      </c>
      <c r="H5" s="19">
        <v>0.01</v>
      </c>
      <c r="I5" s="19">
        <v>7.0000000000000001E-3</v>
      </c>
      <c r="J5" s="19">
        <v>9.7000000000000003E-3</v>
      </c>
      <c r="K5" s="19">
        <v>9.4999999999999998E-3</v>
      </c>
      <c r="L5" s="19">
        <v>6.8999999999999999E-3</v>
      </c>
      <c r="M5" s="18">
        <v>8.0000000000000002E-3</v>
      </c>
      <c r="N5" s="18">
        <v>8.3000000000000001E-3</v>
      </c>
      <c r="O5" s="18">
        <v>6.7000000000000002E-3</v>
      </c>
      <c r="P5" s="18">
        <v>6.7499999999999999E-3</v>
      </c>
      <c r="Q5" s="18">
        <v>8.5000000000000006E-3</v>
      </c>
      <c r="R5" s="64">
        <f>AVERAGE(C5:Q5)</f>
        <v>8.4066666666666665E-3</v>
      </c>
    </row>
    <row r="6" spans="2:55" ht="14.5" x14ac:dyDescent="0.35">
      <c r="B6" s="26" t="s">
        <v>18</v>
      </c>
      <c r="C6" s="20">
        <v>20000</v>
      </c>
      <c r="D6" s="20">
        <v>30000</v>
      </c>
      <c r="E6" s="20">
        <v>15000</v>
      </c>
      <c r="F6" s="20">
        <v>29950</v>
      </c>
      <c r="G6" s="20">
        <v>45000</v>
      </c>
      <c r="H6" s="20">
        <v>20000</v>
      </c>
      <c r="I6" s="20">
        <v>15000</v>
      </c>
      <c r="J6" s="20">
        <v>19808.88</v>
      </c>
      <c r="K6" s="20">
        <v>10000</v>
      </c>
      <c r="L6" s="20">
        <v>17500</v>
      </c>
      <c r="M6" s="20">
        <v>12000</v>
      </c>
      <c r="N6" s="20">
        <v>11750</v>
      </c>
      <c r="O6" s="20">
        <v>12400</v>
      </c>
      <c r="P6" s="20">
        <v>3375</v>
      </c>
      <c r="Q6" s="20">
        <v>15000</v>
      </c>
      <c r="R6" s="64"/>
    </row>
    <row r="7" spans="2:55" ht="14.5" x14ac:dyDescent="0.35">
      <c r="B7" s="26" t="s">
        <v>19</v>
      </c>
      <c r="C7" s="18">
        <v>5.3E-3</v>
      </c>
      <c r="D7" s="19">
        <v>8.0000000000000002E-3</v>
      </c>
      <c r="E7" s="19">
        <v>6.0000000000000001E-3</v>
      </c>
      <c r="F7" s="18">
        <v>7.4999999999999997E-3</v>
      </c>
      <c r="G7" s="18">
        <v>6.7499999999999999E-3</v>
      </c>
      <c r="H7" s="19">
        <v>7.0000000000000001E-3</v>
      </c>
      <c r="I7" s="19">
        <v>5.4999999999999997E-3</v>
      </c>
      <c r="J7" s="18">
        <v>6.7999999999999996E-3</v>
      </c>
      <c r="K7" s="18">
        <v>6.8999999999999999E-3</v>
      </c>
      <c r="L7" s="18">
        <v>6.3E-3</v>
      </c>
      <c r="M7" s="18">
        <v>6.4999999999999997E-3</v>
      </c>
      <c r="N7" s="18">
        <v>7.6E-3</v>
      </c>
      <c r="O7" s="18">
        <v>4.7999999999999996E-3</v>
      </c>
      <c r="P7" s="18">
        <v>5.4999999999999997E-3</v>
      </c>
      <c r="Q7" s="18">
        <v>6.4999999999999997E-3</v>
      </c>
      <c r="R7" s="64">
        <f>AVERAGE(C7:Q7)</f>
        <v>6.463333333333334E-3</v>
      </c>
    </row>
    <row r="8" spans="2:55" ht="14.5" x14ac:dyDescent="0.35">
      <c r="B8" s="26" t="s">
        <v>20</v>
      </c>
      <c r="C8" s="20">
        <v>150000</v>
      </c>
      <c r="D8" s="20">
        <v>200000</v>
      </c>
      <c r="E8" s="20">
        <v>100000</v>
      </c>
      <c r="F8" s="20">
        <v>168750</v>
      </c>
      <c r="G8" s="20">
        <v>120000</v>
      </c>
      <c r="H8" s="20">
        <v>100000</v>
      </c>
      <c r="I8" s="20">
        <v>97500</v>
      </c>
      <c r="J8" s="20">
        <v>135230.54999999999</v>
      </c>
      <c r="K8" s="20">
        <v>125000</v>
      </c>
      <c r="L8" s="20">
        <v>105000</v>
      </c>
      <c r="M8" s="20">
        <v>162500</v>
      </c>
      <c r="N8" s="20">
        <v>144000</v>
      </c>
      <c r="O8" s="20">
        <v>118000</v>
      </c>
      <c r="P8" s="20">
        <v>55000</v>
      </c>
      <c r="Q8" s="20">
        <v>120000</v>
      </c>
      <c r="R8" s="64"/>
    </row>
    <row r="9" spans="2:55" ht="14.5" x14ac:dyDescent="0.35">
      <c r="R9" s="27"/>
    </row>
    <row r="10" spans="2:55" ht="14.5" x14ac:dyDescent="0.35">
      <c r="C10" s="1"/>
      <c r="D10" s="1"/>
      <c r="E10" s="1"/>
      <c r="G10" s="1"/>
      <c r="H10" s="1"/>
      <c r="I10" s="1"/>
      <c r="J10" s="1"/>
      <c r="R10" s="27"/>
    </row>
    <row r="11" spans="2:55" s="6" customFormat="1" ht="58" customHeight="1" x14ac:dyDescent="0.35">
      <c r="C11" s="16" t="s">
        <v>0</v>
      </c>
      <c r="D11" s="16" t="s">
        <v>1</v>
      </c>
      <c r="E11" s="16" t="s">
        <v>2</v>
      </c>
      <c r="F11" s="16" t="s">
        <v>3</v>
      </c>
      <c r="G11" s="16" t="s">
        <v>4</v>
      </c>
      <c r="H11" s="16" t="s">
        <v>5</v>
      </c>
      <c r="I11" s="16" t="s">
        <v>6</v>
      </c>
      <c r="J11" s="16" t="s">
        <v>21</v>
      </c>
      <c r="K11" s="16" t="s">
        <v>8</v>
      </c>
      <c r="L11" s="16" t="s">
        <v>9</v>
      </c>
      <c r="M11" s="16" t="s">
        <v>10</v>
      </c>
      <c r="N11" s="16" t="s">
        <v>11</v>
      </c>
      <c r="O11" s="16" t="s">
        <v>12</v>
      </c>
      <c r="P11" s="16" t="s">
        <v>13</v>
      </c>
      <c r="Q11" s="16" t="s">
        <v>14</v>
      </c>
      <c r="R11" s="63" t="s">
        <v>15</v>
      </c>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2:55" ht="18.5" x14ac:dyDescent="0.35">
      <c r="B12" s="23" t="s">
        <v>22</v>
      </c>
      <c r="C12" s="65"/>
      <c r="D12" s="37"/>
      <c r="E12" s="37"/>
      <c r="F12" s="37"/>
      <c r="G12" s="37"/>
      <c r="H12" s="37"/>
      <c r="I12" s="37"/>
      <c r="J12" s="37"/>
      <c r="K12" s="37"/>
      <c r="L12" s="37"/>
      <c r="M12" s="37"/>
      <c r="N12" s="37"/>
      <c r="O12" s="37"/>
      <c r="P12" s="37"/>
      <c r="Q12" s="37"/>
      <c r="R12" s="62"/>
    </row>
    <row r="13" spans="2:55" ht="14.5" x14ac:dyDescent="0.35">
      <c r="B13" s="24" t="s">
        <v>17</v>
      </c>
      <c r="C13" s="21">
        <v>9.7999999999999997E-3</v>
      </c>
      <c r="D13" s="19">
        <v>0.01</v>
      </c>
      <c r="E13" s="19">
        <v>8.0000000000000002E-3</v>
      </c>
      <c r="F13" s="18">
        <v>9.9000000000000008E-3</v>
      </c>
      <c r="G13" s="18">
        <v>7.2500000000000004E-3</v>
      </c>
      <c r="H13" s="19">
        <v>0.01</v>
      </c>
      <c r="I13" s="19">
        <v>7.0000000000000001E-3</v>
      </c>
      <c r="J13" s="18">
        <v>9.7000000000000003E-3</v>
      </c>
      <c r="K13" s="18">
        <v>9.4999999999999998E-3</v>
      </c>
      <c r="L13" s="18">
        <v>6.8999999999999999E-3</v>
      </c>
      <c r="M13" s="18">
        <v>8.0000000000000002E-3</v>
      </c>
      <c r="N13" s="19">
        <v>9.1000000000000004E-3</v>
      </c>
      <c r="O13" s="18">
        <v>6.7000000000000002E-3</v>
      </c>
      <c r="P13" s="18">
        <v>6.7499999999999999E-3</v>
      </c>
      <c r="Q13" s="18">
        <v>8.5000000000000006E-3</v>
      </c>
      <c r="R13" s="64">
        <f>AVERAGE(C13:Q13)</f>
        <v>8.4733333333333327E-3</v>
      </c>
    </row>
    <row r="14" spans="2:55" ht="14.5" x14ac:dyDescent="0.35">
      <c r="B14" s="24" t="s">
        <v>18</v>
      </c>
      <c r="C14" s="22">
        <v>21000</v>
      </c>
      <c r="D14" s="20">
        <v>30000</v>
      </c>
      <c r="E14" s="20">
        <v>15000</v>
      </c>
      <c r="F14" s="20">
        <v>29950</v>
      </c>
      <c r="G14" s="20">
        <v>45000</v>
      </c>
      <c r="H14" s="20">
        <v>20000</v>
      </c>
      <c r="I14" s="20">
        <v>15000</v>
      </c>
      <c r="J14" s="20">
        <v>19808.88</v>
      </c>
      <c r="K14" s="20">
        <v>10000</v>
      </c>
      <c r="L14" s="20">
        <v>17500</v>
      </c>
      <c r="M14" s="20">
        <v>12000</v>
      </c>
      <c r="N14" s="20">
        <v>13725</v>
      </c>
      <c r="O14" s="20">
        <v>12400</v>
      </c>
      <c r="P14" s="20">
        <v>3375</v>
      </c>
      <c r="Q14" s="20">
        <v>15000</v>
      </c>
      <c r="R14" s="64"/>
    </row>
    <row r="15" spans="2:55" ht="14.5" x14ac:dyDescent="0.35">
      <c r="B15" s="24" t="s">
        <v>19</v>
      </c>
      <c r="C15" s="21">
        <v>5.4999999999999997E-3</v>
      </c>
      <c r="D15" s="19">
        <v>8.0000000000000002E-3</v>
      </c>
      <c r="E15" s="19">
        <v>6.0000000000000001E-3</v>
      </c>
      <c r="F15" s="18">
        <v>7.4999999999999997E-3</v>
      </c>
      <c r="G15" s="18">
        <v>6.7499999999999999E-3</v>
      </c>
      <c r="H15" s="19">
        <v>7.0000000000000001E-3</v>
      </c>
      <c r="I15" s="19">
        <v>5.4999999999999997E-3</v>
      </c>
      <c r="J15" s="18">
        <v>6.7999999999999996E-3</v>
      </c>
      <c r="K15" s="18">
        <v>6.8999999999999999E-3</v>
      </c>
      <c r="L15" s="18">
        <v>6.3E-3</v>
      </c>
      <c r="M15" s="18">
        <v>6.4999999999999997E-3</v>
      </c>
      <c r="N15" s="18">
        <v>8.2000000000000007E-3</v>
      </c>
      <c r="O15" s="18">
        <v>4.7999999999999996E-3</v>
      </c>
      <c r="P15" s="18">
        <v>5.4999999999999997E-3</v>
      </c>
      <c r="Q15" s="18">
        <v>6.4999999999999997E-3</v>
      </c>
      <c r="R15" s="64">
        <f>AVERAGE(C15:Q15)</f>
        <v>6.516666666666668E-3</v>
      </c>
    </row>
    <row r="16" spans="2:55" ht="14.5" x14ac:dyDescent="0.35">
      <c r="B16" s="24" t="s">
        <v>20</v>
      </c>
      <c r="C16" s="22">
        <v>150000</v>
      </c>
      <c r="D16" s="20">
        <v>200000</v>
      </c>
      <c r="E16" s="20">
        <v>100000</v>
      </c>
      <c r="F16" s="20">
        <v>168750</v>
      </c>
      <c r="G16" s="20">
        <v>120000</v>
      </c>
      <c r="H16" s="20">
        <v>100000</v>
      </c>
      <c r="I16" s="20">
        <v>97500</v>
      </c>
      <c r="J16" s="20">
        <v>135230.54999999999</v>
      </c>
      <c r="K16" s="20">
        <v>125000</v>
      </c>
      <c r="L16" s="20">
        <v>105000</v>
      </c>
      <c r="M16" s="20">
        <v>162500</v>
      </c>
      <c r="N16" s="20">
        <v>161000</v>
      </c>
      <c r="O16" s="20">
        <v>118000</v>
      </c>
      <c r="P16" s="20">
        <v>55000</v>
      </c>
      <c r="Q16" s="20">
        <v>120000</v>
      </c>
      <c r="R16" s="64"/>
    </row>
    <row r="17" spans="2:18" ht="14.5" customHeight="1" x14ac:dyDescent="0.35">
      <c r="R17" s="27"/>
    </row>
    <row r="18" spans="2:18" ht="14.5" x14ac:dyDescent="0.35">
      <c r="B18" s="72" t="s">
        <v>23</v>
      </c>
    </row>
    <row r="19" spans="2:18" ht="14.5" x14ac:dyDescent="0.35">
      <c r="B19" s="73" t="s">
        <v>24</v>
      </c>
    </row>
    <row r="20" spans="2:18" ht="14.5" x14ac:dyDescent="0.35">
      <c r="B20" s="73" t="s">
        <v>25</v>
      </c>
    </row>
    <row r="21" spans="2:18" ht="14.5" x14ac:dyDescent="0.35">
      <c r="B21" s="73" t="s">
        <v>26</v>
      </c>
    </row>
    <row r="22" spans="2:18" ht="14.5" x14ac:dyDescent="0.35">
      <c r="B22" s="73" t="s">
        <v>27</v>
      </c>
    </row>
    <row r="23" spans="2:18" ht="14.5" x14ac:dyDescent="0.35">
      <c r="B23" s="73" t="s">
        <v>28</v>
      </c>
    </row>
    <row r="24" spans="2:18" ht="14.5" x14ac:dyDescent="0.35">
      <c r="B24" s="74" t="s">
        <v>29</v>
      </c>
    </row>
    <row r="25" spans="2:18" ht="14.5" x14ac:dyDescent="0.35">
      <c r="B25" s="75" t="s">
        <v>30</v>
      </c>
    </row>
    <row r="26" spans="2:18" ht="14.5" x14ac:dyDescent="0.35">
      <c r="B26" s="75" t="s">
        <v>31</v>
      </c>
    </row>
    <row r="27" spans="2:18" ht="14.5" x14ac:dyDescent="0.35">
      <c r="B27" s="75" t="s">
        <v>32</v>
      </c>
    </row>
    <row r="28" spans="2:18" ht="47.25" customHeight="1" x14ac:dyDescent="0.35">
      <c r="B28" s="99" t="s">
        <v>33</v>
      </c>
      <c r="C28" s="99"/>
      <c r="D28" s="99"/>
      <c r="E28" s="99"/>
      <c r="F28" s="99"/>
      <c r="G28" s="99"/>
    </row>
    <row r="29" spans="2:18" ht="47.25" customHeight="1" x14ac:dyDescent="0.35">
      <c r="B29" s="100" t="s">
        <v>34</v>
      </c>
      <c r="C29" s="100"/>
      <c r="D29" s="100"/>
      <c r="E29" s="100"/>
      <c r="F29" s="100"/>
      <c r="G29" s="100"/>
    </row>
    <row r="30" spans="2:18" ht="14.5" x14ac:dyDescent="0.35">
      <c r="B30" s="80" t="s">
        <v>35</v>
      </c>
    </row>
    <row r="31" spans="2:18" ht="29.25" customHeight="1" x14ac:dyDescent="0.35">
      <c r="B31" s="101" t="s">
        <v>36</v>
      </c>
      <c r="C31" s="101"/>
      <c r="D31" s="101"/>
      <c r="E31" s="101"/>
      <c r="F31" s="101"/>
      <c r="G31" s="101"/>
    </row>
    <row r="32" spans="2:18" ht="14.5" x14ac:dyDescent="0.35">
      <c r="B32" s="73" t="s">
        <v>37</v>
      </c>
    </row>
    <row r="33" spans="2:7" ht="30" customHeight="1" x14ac:dyDescent="0.35">
      <c r="B33" s="101" t="s">
        <v>38</v>
      </c>
      <c r="C33" s="101"/>
      <c r="D33" s="101"/>
      <c r="E33" s="101"/>
      <c r="F33" s="101"/>
      <c r="G33" s="101"/>
    </row>
    <row r="34" spans="2:7" ht="15" customHeight="1" x14ac:dyDescent="0.35">
      <c r="B34" s="2"/>
    </row>
    <row r="35" spans="2:7" ht="15" customHeight="1" x14ac:dyDescent="0.35">
      <c r="B35" s="2"/>
    </row>
    <row r="36" spans="2:7" ht="15" customHeight="1" x14ac:dyDescent="0.35">
      <c r="B36" s="2"/>
    </row>
  </sheetData>
  <mergeCells count="4">
    <mergeCell ref="B28:G28"/>
    <mergeCell ref="B29:G29"/>
    <mergeCell ref="B31:G31"/>
    <mergeCell ref="B33:G33"/>
  </mergeCells>
  <phoneticPr fontId="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E079-3B76-4475-95F2-1FFAA5A5B40B}">
  <sheetPr>
    <tabColor rgb="FFFFC000"/>
  </sheetPr>
  <dimension ref="A3:W94"/>
  <sheetViews>
    <sheetView showGridLines="0" zoomScale="96" zoomScaleNormal="96" workbookViewId="0">
      <selection sqref="A1:XFD1048576"/>
    </sheetView>
  </sheetViews>
  <sheetFormatPr defaultRowHeight="15" customHeight="1" x14ac:dyDescent="0.35"/>
  <cols>
    <col min="2" max="2" width="67.81640625" bestFit="1" customWidth="1"/>
    <col min="3" max="19" width="20.54296875" style="2" customWidth="1"/>
    <col min="20" max="27" width="20.54296875" customWidth="1"/>
  </cols>
  <sheetData>
    <row r="3" spans="1:23" ht="14.5" x14ac:dyDescent="0.35"/>
    <row r="4" spans="1:23" ht="55.5" customHeight="1" x14ac:dyDescent="0.35">
      <c r="B4" s="24"/>
      <c r="C4" s="16" t="s">
        <v>240</v>
      </c>
      <c r="D4" s="16" t="s">
        <v>241</v>
      </c>
      <c r="E4" s="16" t="s">
        <v>40</v>
      </c>
      <c r="F4" s="16" t="s">
        <v>242</v>
      </c>
      <c r="G4" s="34" t="s">
        <v>15</v>
      </c>
      <c r="H4" s="11"/>
      <c r="T4" s="2"/>
      <c r="U4" s="2"/>
      <c r="V4" s="2"/>
      <c r="W4" s="2"/>
    </row>
    <row r="5" spans="1:23" ht="18.5" x14ac:dyDescent="0.35">
      <c r="B5" s="23" t="s">
        <v>243</v>
      </c>
      <c r="C5" s="37"/>
      <c r="D5" s="37"/>
      <c r="E5" s="37"/>
      <c r="F5" s="37"/>
      <c r="G5" s="37"/>
      <c r="T5" s="2"/>
      <c r="U5" s="2"/>
      <c r="V5" s="2"/>
      <c r="W5" s="2"/>
    </row>
    <row r="6" spans="1:23" ht="31" x14ac:dyDescent="0.35">
      <c r="B6" s="66" t="s">
        <v>244</v>
      </c>
      <c r="C6" s="37"/>
      <c r="D6" s="37"/>
      <c r="E6" s="37"/>
      <c r="F6" s="37"/>
      <c r="G6" s="37"/>
      <c r="T6" s="2"/>
      <c r="U6" s="2"/>
      <c r="V6" s="2"/>
      <c r="W6" s="2"/>
    </row>
    <row r="7" spans="1:23" s="4" customFormat="1" ht="14.5" x14ac:dyDescent="0.35">
      <c r="B7" s="54" t="s">
        <v>245</v>
      </c>
      <c r="C7" s="33">
        <v>250</v>
      </c>
      <c r="D7" s="33">
        <v>260</v>
      </c>
      <c r="E7" s="33">
        <v>300</v>
      </c>
      <c r="F7" s="33">
        <v>537</v>
      </c>
      <c r="G7" s="54">
        <f>AVERAGE(C7:F7)</f>
        <v>336.75</v>
      </c>
    </row>
    <row r="8" spans="1:23" s="4" customFormat="1" ht="14.5" x14ac:dyDescent="0.35">
      <c r="A8" s="4" t="s">
        <v>246</v>
      </c>
      <c r="B8" s="54" t="s">
        <v>247</v>
      </c>
      <c r="C8" s="33">
        <v>155</v>
      </c>
      <c r="D8" s="33">
        <v>180</v>
      </c>
      <c r="E8" s="33">
        <v>240</v>
      </c>
      <c r="F8" s="33">
        <v>231</v>
      </c>
      <c r="G8" s="54">
        <f t="shared" ref="G8:G10" si="0">AVERAGE(C8:F8)</f>
        <v>201.5</v>
      </c>
    </row>
    <row r="9" spans="1:23" s="4" customFormat="1" ht="14.5" x14ac:dyDescent="0.35">
      <c r="B9" s="54" t="s">
        <v>248</v>
      </c>
      <c r="C9" s="33">
        <v>135</v>
      </c>
      <c r="D9" s="33">
        <v>160</v>
      </c>
      <c r="E9" s="33">
        <v>200</v>
      </c>
      <c r="F9" s="33">
        <v>231</v>
      </c>
      <c r="G9" s="54">
        <f t="shared" si="0"/>
        <v>181.5</v>
      </c>
    </row>
    <row r="10" spans="1:23" s="4" customFormat="1" ht="14.5" x14ac:dyDescent="0.35">
      <c r="B10" s="54" t="s">
        <v>249</v>
      </c>
      <c r="C10" s="33">
        <v>45</v>
      </c>
      <c r="D10" s="33">
        <v>140</v>
      </c>
      <c r="E10" s="33">
        <v>125</v>
      </c>
      <c r="F10" s="33">
        <v>187</v>
      </c>
      <c r="G10" s="54">
        <f t="shared" si="0"/>
        <v>124.25</v>
      </c>
    </row>
    <row r="11" spans="1:23" ht="14.5" x14ac:dyDescent="0.35">
      <c r="R11"/>
      <c r="S11"/>
      <c r="U11" s="1"/>
      <c r="V11" s="1"/>
    </row>
    <row r="12" spans="1:23" ht="14.5" x14ac:dyDescent="0.35">
      <c r="R12"/>
      <c r="S12"/>
      <c r="U12" s="1"/>
      <c r="V12" s="1"/>
    </row>
    <row r="13" spans="1:23" ht="14.5" x14ac:dyDescent="0.35">
      <c r="R13"/>
      <c r="S13"/>
      <c r="U13" s="1"/>
      <c r="V13" s="1"/>
    </row>
    <row r="14" spans="1:23" ht="61" customHeight="1" x14ac:dyDescent="0.35">
      <c r="B14" s="24"/>
      <c r="C14" s="16" t="s">
        <v>250</v>
      </c>
      <c r="D14" s="16" t="s">
        <v>241</v>
      </c>
      <c r="E14" s="16" t="s">
        <v>40</v>
      </c>
      <c r="F14" s="16" t="s">
        <v>242</v>
      </c>
      <c r="G14" s="34" t="s">
        <v>15</v>
      </c>
      <c r="S14"/>
      <c r="T14" s="11"/>
      <c r="U14" s="11"/>
    </row>
    <row r="15" spans="1:23" ht="18.5" x14ac:dyDescent="0.35">
      <c r="B15" s="23" t="s">
        <v>251</v>
      </c>
      <c r="C15" s="37"/>
      <c r="D15" s="37"/>
      <c r="E15" s="37"/>
      <c r="F15" s="37"/>
      <c r="G15" s="37"/>
      <c r="S15"/>
      <c r="T15" s="1"/>
      <c r="U15" s="1"/>
    </row>
    <row r="16" spans="1:23" ht="31" x14ac:dyDescent="0.35">
      <c r="B16" s="66" t="s">
        <v>244</v>
      </c>
      <c r="C16" s="37"/>
      <c r="D16" s="37"/>
      <c r="E16" s="37"/>
      <c r="F16" s="37"/>
      <c r="G16" s="37"/>
      <c r="S16"/>
      <c r="T16" s="1"/>
      <c r="U16" s="1"/>
    </row>
    <row r="17" spans="2:21" s="4" customFormat="1" ht="14.5" x14ac:dyDescent="0.35">
      <c r="B17" s="54" t="s">
        <v>245</v>
      </c>
      <c r="C17" s="33">
        <v>374</v>
      </c>
      <c r="D17" s="33">
        <v>260</v>
      </c>
      <c r="E17" s="33">
        <v>300</v>
      </c>
      <c r="F17" s="33">
        <v>537</v>
      </c>
      <c r="G17" s="54">
        <f t="shared" ref="G17:G20" si="1">AVERAGE(C17:F17)</f>
        <v>367.75</v>
      </c>
      <c r="N17" s="7"/>
      <c r="O17" s="7"/>
      <c r="P17" s="7"/>
      <c r="Q17" s="7"/>
      <c r="R17" s="7"/>
      <c r="T17" s="8"/>
      <c r="U17" s="8"/>
    </row>
    <row r="18" spans="2:21" s="4" customFormat="1" ht="14.5" x14ac:dyDescent="0.35">
      <c r="B18" s="54" t="s">
        <v>247</v>
      </c>
      <c r="C18" s="33">
        <v>198</v>
      </c>
      <c r="D18" s="33">
        <v>180</v>
      </c>
      <c r="E18" s="33">
        <v>240</v>
      </c>
      <c r="F18" s="33">
        <v>231</v>
      </c>
      <c r="G18" s="54">
        <f t="shared" si="1"/>
        <v>212.25</v>
      </c>
      <c r="N18" s="7"/>
      <c r="O18" s="7"/>
      <c r="P18" s="7"/>
      <c r="Q18" s="7"/>
      <c r="R18" s="7"/>
      <c r="T18" s="8"/>
      <c r="U18" s="8"/>
    </row>
    <row r="19" spans="2:21" s="4" customFormat="1" ht="14.5" x14ac:dyDescent="0.35">
      <c r="B19" s="54" t="s">
        <v>248</v>
      </c>
      <c r="C19" s="33">
        <v>164</v>
      </c>
      <c r="D19" s="33">
        <v>160</v>
      </c>
      <c r="E19" s="33">
        <v>200</v>
      </c>
      <c r="F19" s="33">
        <v>231</v>
      </c>
      <c r="G19" s="54">
        <f t="shared" si="1"/>
        <v>188.75</v>
      </c>
      <c r="N19" s="7"/>
      <c r="O19" s="7"/>
      <c r="P19" s="7"/>
      <c r="Q19" s="7"/>
      <c r="R19" s="7"/>
      <c r="T19" s="8"/>
      <c r="U19" s="8"/>
    </row>
    <row r="20" spans="2:21" s="4" customFormat="1" ht="14.5" x14ac:dyDescent="0.35">
      <c r="B20" s="54" t="s">
        <v>249</v>
      </c>
      <c r="C20" s="33">
        <v>136</v>
      </c>
      <c r="D20" s="33">
        <v>140</v>
      </c>
      <c r="E20" s="33">
        <v>125</v>
      </c>
      <c r="F20" s="33">
        <v>187</v>
      </c>
      <c r="G20" s="54">
        <f t="shared" si="1"/>
        <v>147</v>
      </c>
      <c r="N20" s="7"/>
      <c r="O20" s="7"/>
      <c r="P20" s="7"/>
      <c r="Q20" s="7"/>
      <c r="R20" s="7"/>
      <c r="T20" s="8"/>
      <c r="U20" s="8"/>
    </row>
    <row r="21" spans="2:21" ht="14.5" x14ac:dyDescent="0.35"/>
    <row r="23" spans="2:21" ht="15" customHeight="1" x14ac:dyDescent="0.35">
      <c r="B23" s="117" t="s">
        <v>252</v>
      </c>
      <c r="C23" s="117"/>
      <c r="D23" s="117"/>
      <c r="E23" s="117"/>
      <c r="F23" s="117"/>
      <c r="G23" s="117"/>
    </row>
    <row r="24" spans="2:21" ht="15" customHeight="1" x14ac:dyDescent="0.35">
      <c r="B24" s="118" t="s">
        <v>78</v>
      </c>
      <c r="C24" s="118"/>
      <c r="D24" s="118"/>
      <c r="E24" s="118"/>
      <c r="F24" s="118"/>
      <c r="G24" s="118"/>
    </row>
    <row r="25" spans="2:21" ht="29.25" customHeight="1" x14ac:dyDescent="0.35">
      <c r="B25" s="104" t="s">
        <v>253</v>
      </c>
      <c r="C25" s="104"/>
      <c r="D25" s="104"/>
      <c r="E25" s="104"/>
      <c r="F25" s="104"/>
      <c r="G25" s="104"/>
    </row>
    <row r="26" spans="2:21" ht="15" customHeight="1" x14ac:dyDescent="0.35">
      <c r="B26" s="118" t="s">
        <v>79</v>
      </c>
      <c r="C26" s="118"/>
      <c r="D26" s="118"/>
      <c r="E26" s="118"/>
      <c r="F26" s="118"/>
      <c r="G26" s="118"/>
    </row>
    <row r="27" spans="2:21" ht="15" customHeight="1" x14ac:dyDescent="0.35">
      <c r="B27" s="118" t="s">
        <v>27</v>
      </c>
      <c r="C27" s="118"/>
      <c r="D27" s="118"/>
      <c r="E27" s="118"/>
      <c r="F27" s="118"/>
      <c r="G27" s="118"/>
    </row>
    <row r="28" spans="2:21" ht="15" customHeight="1" x14ac:dyDescent="0.35">
      <c r="B28" s="118" t="s">
        <v>254</v>
      </c>
      <c r="C28" s="118"/>
      <c r="D28" s="118"/>
      <c r="E28" s="118"/>
      <c r="F28" s="118"/>
      <c r="G28" s="118"/>
    </row>
    <row r="29" spans="2:21" ht="15" customHeight="1" x14ac:dyDescent="0.35">
      <c r="B29" s="126" t="s">
        <v>255</v>
      </c>
      <c r="C29" s="126"/>
      <c r="D29" s="126"/>
      <c r="E29" s="126"/>
      <c r="F29" s="126"/>
      <c r="G29" s="126"/>
    </row>
    <row r="30" spans="2:21" ht="15" customHeight="1" x14ac:dyDescent="0.35">
      <c r="B30" s="126" t="s">
        <v>256</v>
      </c>
      <c r="C30" s="126"/>
      <c r="D30" s="126"/>
      <c r="E30" s="126"/>
      <c r="F30" s="126"/>
      <c r="G30" s="126"/>
    </row>
    <row r="31" spans="2:21" ht="15" customHeight="1" x14ac:dyDescent="0.35">
      <c r="B31" s="126" t="s">
        <v>257</v>
      </c>
      <c r="C31" s="126"/>
      <c r="D31" s="126"/>
      <c r="E31" s="126"/>
      <c r="F31" s="126"/>
      <c r="G31" s="126"/>
    </row>
    <row r="32" spans="2:21" ht="15" customHeight="1" x14ac:dyDescent="0.35">
      <c r="B32" s="121" t="s">
        <v>258</v>
      </c>
      <c r="C32" s="121"/>
      <c r="D32" s="121"/>
      <c r="E32" s="121"/>
      <c r="F32" s="121"/>
      <c r="G32" s="121"/>
    </row>
    <row r="33" spans="2:7" ht="15" customHeight="1" x14ac:dyDescent="0.35">
      <c r="B33" s="121" t="s">
        <v>259</v>
      </c>
      <c r="C33" s="121"/>
      <c r="D33" s="121"/>
      <c r="E33" s="121"/>
      <c r="F33" s="121"/>
      <c r="G33" s="121"/>
    </row>
    <row r="38" spans="2:7" ht="31.5" customHeight="1" x14ac:dyDescent="0.35">
      <c r="B38" s="145" t="s">
        <v>260</v>
      </c>
      <c r="C38" s="146"/>
      <c r="D38" s="146"/>
      <c r="E38" s="146"/>
      <c r="F38" s="147"/>
    </row>
    <row r="39" spans="2:7" ht="15" customHeight="1" x14ac:dyDescent="0.35">
      <c r="B39" s="85"/>
      <c r="C39" s="85"/>
      <c r="D39" s="85"/>
      <c r="E39" s="85"/>
      <c r="F39" s="85"/>
    </row>
    <row r="40" spans="2:7" ht="15" customHeight="1" x14ac:dyDescent="0.35">
      <c r="B40" s="86"/>
      <c r="C40" s="87"/>
      <c r="D40" s="87"/>
      <c r="E40" s="87"/>
      <c r="F40" s="88"/>
    </row>
    <row r="41" spans="2:7" ht="15" customHeight="1" x14ac:dyDescent="0.4">
      <c r="B41" s="89" t="s">
        <v>261</v>
      </c>
      <c r="C41" s="85"/>
      <c r="D41" s="85"/>
      <c r="E41" s="85"/>
      <c r="F41" s="90"/>
    </row>
    <row r="42" spans="2:7" ht="15" customHeight="1" x14ac:dyDescent="0.35">
      <c r="B42" s="91"/>
      <c r="C42" s="85"/>
      <c r="D42" s="85"/>
      <c r="E42" s="85"/>
      <c r="F42" s="90"/>
    </row>
    <row r="43" spans="2:7" ht="15" customHeight="1" x14ac:dyDescent="0.35">
      <c r="B43" s="136" t="s">
        <v>262</v>
      </c>
      <c r="C43" s="137"/>
      <c r="D43" s="137"/>
      <c r="E43" s="137"/>
      <c r="F43" s="138"/>
    </row>
    <row r="44" spans="2:7" ht="15" customHeight="1" x14ac:dyDescent="0.35">
      <c r="B44" s="127" t="s">
        <v>263</v>
      </c>
      <c r="C44" s="128"/>
      <c r="D44" s="128"/>
      <c r="E44" s="128"/>
      <c r="F44" s="129"/>
    </row>
    <row r="45" spans="2:7" ht="15" customHeight="1" x14ac:dyDescent="0.35">
      <c r="B45" s="127" t="s">
        <v>264</v>
      </c>
      <c r="C45" s="128"/>
      <c r="D45" s="128"/>
      <c r="E45" s="128"/>
      <c r="F45" s="129"/>
    </row>
    <row r="46" spans="2:7" ht="15" customHeight="1" x14ac:dyDescent="0.35">
      <c r="B46" s="127" t="s">
        <v>265</v>
      </c>
      <c r="C46" s="128"/>
      <c r="D46" s="128"/>
      <c r="E46" s="128"/>
      <c r="F46" s="129"/>
    </row>
    <row r="47" spans="2:7" ht="15" customHeight="1" x14ac:dyDescent="0.35">
      <c r="B47" s="142" t="s">
        <v>266</v>
      </c>
      <c r="C47" s="143"/>
      <c r="D47" s="143"/>
      <c r="E47" s="143"/>
      <c r="F47" s="144"/>
    </row>
    <row r="48" spans="2:7" ht="15" customHeight="1" x14ac:dyDescent="0.35">
      <c r="B48" s="127" t="s">
        <v>267</v>
      </c>
      <c r="C48" s="128"/>
      <c r="D48" s="128"/>
      <c r="E48" s="128"/>
      <c r="F48" s="129"/>
    </row>
    <row r="49" spans="2:6" ht="15" customHeight="1" x14ac:dyDescent="0.35">
      <c r="B49" s="127" t="s">
        <v>268</v>
      </c>
      <c r="C49" s="128"/>
      <c r="D49" s="128"/>
      <c r="E49" s="128"/>
      <c r="F49" s="129"/>
    </row>
    <row r="50" spans="2:6" ht="15" customHeight="1" x14ac:dyDescent="0.35">
      <c r="B50" s="127" t="s">
        <v>269</v>
      </c>
      <c r="C50" s="128"/>
      <c r="D50" s="128"/>
      <c r="E50" s="128"/>
      <c r="F50" s="129"/>
    </row>
    <row r="51" spans="2:6" ht="15" customHeight="1" x14ac:dyDescent="0.35">
      <c r="B51" s="127" t="s">
        <v>270</v>
      </c>
      <c r="C51" s="128"/>
      <c r="D51" s="128"/>
      <c r="E51" s="128"/>
      <c r="F51" s="129"/>
    </row>
    <row r="52" spans="2:6" ht="15" customHeight="1" x14ac:dyDescent="0.35">
      <c r="B52" s="127" t="s">
        <v>271</v>
      </c>
      <c r="C52" s="128"/>
      <c r="D52" s="128"/>
      <c r="E52" s="128"/>
      <c r="F52" s="129"/>
    </row>
    <row r="53" spans="2:6" ht="15" customHeight="1" x14ac:dyDescent="0.35">
      <c r="B53" s="130" t="s">
        <v>272</v>
      </c>
      <c r="C53" s="131"/>
      <c r="D53" s="131"/>
      <c r="E53" s="131"/>
      <c r="F53" s="132"/>
    </row>
    <row r="54" spans="2:6" ht="15" customHeight="1" x14ac:dyDescent="0.35">
      <c r="B54" s="133" t="s">
        <v>273</v>
      </c>
      <c r="C54" s="134"/>
      <c r="D54" s="134"/>
      <c r="E54" s="134"/>
      <c r="F54" s="135"/>
    </row>
    <row r="55" spans="2:6" ht="15" customHeight="1" x14ac:dyDescent="0.35">
      <c r="B55" s="130" t="s">
        <v>274</v>
      </c>
      <c r="C55" s="131"/>
      <c r="D55" s="131"/>
      <c r="E55" s="131"/>
      <c r="F55" s="132"/>
    </row>
    <row r="56" spans="2:6" ht="15" customHeight="1" x14ac:dyDescent="0.35">
      <c r="B56" s="92"/>
      <c r="C56" s="93"/>
      <c r="D56" s="93"/>
      <c r="E56" s="93"/>
      <c r="F56" s="94"/>
    </row>
    <row r="57" spans="2:6" ht="15" customHeight="1" x14ac:dyDescent="0.35">
      <c r="B57" s="95"/>
      <c r="C57" s="95"/>
      <c r="D57" s="95"/>
      <c r="E57" s="95"/>
      <c r="F57" s="95"/>
    </row>
    <row r="58" spans="2:6" ht="15" customHeight="1" x14ac:dyDescent="0.35">
      <c r="B58" s="85"/>
      <c r="C58" s="85"/>
      <c r="D58" s="85"/>
      <c r="E58" s="85"/>
      <c r="F58" s="85"/>
    </row>
    <row r="59" spans="2:6" ht="15" customHeight="1" x14ac:dyDescent="0.35">
      <c r="B59" s="86"/>
      <c r="C59" s="87"/>
      <c r="D59" s="87"/>
      <c r="E59" s="87"/>
      <c r="F59" s="88"/>
    </row>
    <row r="60" spans="2:6" ht="15" customHeight="1" x14ac:dyDescent="0.4">
      <c r="B60" s="89" t="s">
        <v>275</v>
      </c>
      <c r="C60" s="85"/>
      <c r="D60" s="85"/>
      <c r="E60" s="85"/>
      <c r="F60" s="90"/>
    </row>
    <row r="61" spans="2:6" ht="15" customHeight="1" x14ac:dyDescent="0.35">
      <c r="B61" s="91"/>
      <c r="C61" s="85"/>
      <c r="D61" s="85"/>
      <c r="E61" s="85"/>
      <c r="F61" s="90"/>
    </row>
    <row r="62" spans="2:6" ht="15" customHeight="1" x14ac:dyDescent="0.35">
      <c r="B62" s="136" t="s">
        <v>276</v>
      </c>
      <c r="C62" s="137"/>
      <c r="D62" s="137"/>
      <c r="E62" s="137"/>
      <c r="F62" s="138"/>
    </row>
    <row r="63" spans="2:6" ht="15" customHeight="1" x14ac:dyDescent="0.35">
      <c r="B63" s="127" t="s">
        <v>277</v>
      </c>
      <c r="C63" s="128"/>
      <c r="D63" s="128"/>
      <c r="E63" s="128"/>
      <c r="F63" s="129"/>
    </row>
    <row r="64" spans="2:6" ht="15" customHeight="1" x14ac:dyDescent="0.35">
      <c r="B64" s="127" t="s">
        <v>265</v>
      </c>
      <c r="C64" s="128"/>
      <c r="D64" s="128"/>
      <c r="E64" s="128"/>
      <c r="F64" s="129"/>
    </row>
    <row r="65" spans="2:6" ht="15" customHeight="1" x14ac:dyDescent="0.35">
      <c r="B65" s="142" t="s">
        <v>266</v>
      </c>
      <c r="C65" s="143"/>
      <c r="D65" s="143"/>
      <c r="E65" s="143"/>
      <c r="F65" s="144"/>
    </row>
    <row r="66" spans="2:6" ht="15" customHeight="1" x14ac:dyDescent="0.35">
      <c r="B66" s="127" t="s">
        <v>267</v>
      </c>
      <c r="C66" s="128"/>
      <c r="D66" s="128"/>
      <c r="E66" s="128"/>
      <c r="F66" s="129"/>
    </row>
    <row r="67" spans="2:6" ht="15" customHeight="1" x14ac:dyDescent="0.35">
      <c r="B67" s="127" t="s">
        <v>268</v>
      </c>
      <c r="C67" s="128"/>
      <c r="D67" s="128"/>
      <c r="E67" s="128"/>
      <c r="F67" s="129"/>
    </row>
    <row r="68" spans="2:6" ht="15" customHeight="1" x14ac:dyDescent="0.35">
      <c r="B68" s="127" t="s">
        <v>269</v>
      </c>
      <c r="C68" s="128"/>
      <c r="D68" s="128"/>
      <c r="E68" s="128"/>
      <c r="F68" s="129"/>
    </row>
    <row r="69" spans="2:6" ht="15" customHeight="1" x14ac:dyDescent="0.35">
      <c r="B69" s="127" t="s">
        <v>270</v>
      </c>
      <c r="C69" s="128"/>
      <c r="D69" s="128"/>
      <c r="E69" s="128"/>
      <c r="F69" s="129"/>
    </row>
    <row r="70" spans="2:6" ht="15" customHeight="1" x14ac:dyDescent="0.35">
      <c r="B70" s="127" t="s">
        <v>271</v>
      </c>
      <c r="C70" s="128"/>
      <c r="D70" s="128"/>
      <c r="E70" s="128"/>
      <c r="F70" s="129"/>
    </row>
    <row r="71" spans="2:6" ht="15" customHeight="1" x14ac:dyDescent="0.35">
      <c r="B71" s="127" t="s">
        <v>278</v>
      </c>
      <c r="C71" s="128"/>
      <c r="D71" s="128"/>
      <c r="E71" s="128"/>
      <c r="F71" s="129"/>
    </row>
    <row r="72" spans="2:6" ht="15" customHeight="1" x14ac:dyDescent="0.35">
      <c r="B72" s="130" t="s">
        <v>272</v>
      </c>
      <c r="C72" s="131"/>
      <c r="D72" s="131"/>
      <c r="E72" s="131"/>
      <c r="F72" s="132"/>
    </row>
    <row r="73" spans="2:6" ht="15" customHeight="1" x14ac:dyDescent="0.35">
      <c r="B73" s="133" t="s">
        <v>273</v>
      </c>
      <c r="C73" s="134"/>
      <c r="D73" s="134"/>
      <c r="E73" s="134"/>
      <c r="F73" s="135"/>
    </row>
    <row r="74" spans="2:6" ht="15" customHeight="1" x14ac:dyDescent="0.35">
      <c r="B74" s="130" t="s">
        <v>274</v>
      </c>
      <c r="C74" s="131"/>
      <c r="D74" s="131"/>
      <c r="E74" s="131"/>
      <c r="F74" s="132"/>
    </row>
    <row r="75" spans="2:6" ht="15" customHeight="1" x14ac:dyDescent="0.35">
      <c r="B75" s="92"/>
      <c r="C75" s="93"/>
      <c r="D75" s="93"/>
      <c r="E75" s="93"/>
      <c r="F75" s="94"/>
    </row>
    <row r="76" spans="2:6" ht="15" customHeight="1" x14ac:dyDescent="0.35">
      <c r="B76" s="85"/>
      <c r="C76" s="85"/>
      <c r="D76" s="85"/>
      <c r="E76" s="85"/>
      <c r="F76" s="85"/>
    </row>
    <row r="77" spans="2:6" ht="15" customHeight="1" x14ac:dyDescent="0.35">
      <c r="B77" s="85"/>
      <c r="C77" s="85"/>
      <c r="D77" s="85"/>
      <c r="E77" s="85"/>
      <c r="F77" s="85"/>
    </row>
    <row r="78" spans="2:6" ht="15" customHeight="1" x14ac:dyDescent="0.35">
      <c r="B78" s="86"/>
      <c r="C78" s="87"/>
      <c r="D78" s="87"/>
      <c r="E78" s="87"/>
      <c r="F78" s="88"/>
    </row>
    <row r="79" spans="2:6" ht="15" customHeight="1" x14ac:dyDescent="0.4">
      <c r="B79" s="89" t="s">
        <v>279</v>
      </c>
      <c r="C79" s="85"/>
      <c r="D79" s="85"/>
      <c r="E79" s="85"/>
      <c r="F79" s="90"/>
    </row>
    <row r="80" spans="2:6" ht="15" customHeight="1" x14ac:dyDescent="0.35">
      <c r="B80" s="91"/>
      <c r="C80" s="85"/>
      <c r="D80" s="85"/>
      <c r="E80" s="85"/>
      <c r="F80" s="90"/>
    </row>
    <row r="81" spans="2:6" ht="15" customHeight="1" x14ac:dyDescent="0.35">
      <c r="B81" s="136" t="s">
        <v>280</v>
      </c>
      <c r="C81" s="137"/>
      <c r="D81" s="137"/>
      <c r="E81" s="137"/>
      <c r="F81" s="138"/>
    </row>
    <row r="82" spans="2:6" ht="15" customHeight="1" x14ac:dyDescent="0.35">
      <c r="B82" s="127" t="s">
        <v>277</v>
      </c>
      <c r="C82" s="128"/>
      <c r="D82" s="128"/>
      <c r="E82" s="128"/>
      <c r="F82" s="129"/>
    </row>
    <row r="83" spans="2:6" ht="15" customHeight="1" x14ac:dyDescent="0.35">
      <c r="B83" s="127" t="s">
        <v>265</v>
      </c>
      <c r="C83" s="128"/>
      <c r="D83" s="128"/>
      <c r="E83" s="128"/>
      <c r="F83" s="129"/>
    </row>
    <row r="84" spans="2:6" ht="15" customHeight="1" x14ac:dyDescent="0.35">
      <c r="B84" s="142" t="s">
        <v>266</v>
      </c>
      <c r="C84" s="143"/>
      <c r="D84" s="143"/>
      <c r="E84" s="143"/>
      <c r="F84" s="144"/>
    </row>
    <row r="85" spans="2:6" ht="15" customHeight="1" x14ac:dyDescent="0.35">
      <c r="B85" s="127" t="s">
        <v>281</v>
      </c>
      <c r="C85" s="128"/>
      <c r="D85" s="128"/>
      <c r="E85" s="128"/>
      <c r="F85" s="129"/>
    </row>
    <row r="86" spans="2:6" ht="15" customHeight="1" x14ac:dyDescent="0.35">
      <c r="B86" s="127" t="s">
        <v>282</v>
      </c>
      <c r="C86" s="128"/>
      <c r="D86" s="128"/>
      <c r="E86" s="128"/>
      <c r="F86" s="129"/>
    </row>
    <row r="87" spans="2:6" ht="15" customHeight="1" x14ac:dyDescent="0.35">
      <c r="B87" s="127" t="s">
        <v>283</v>
      </c>
      <c r="C87" s="128"/>
      <c r="D87" s="128"/>
      <c r="E87" s="128"/>
      <c r="F87" s="129"/>
    </row>
    <row r="88" spans="2:6" ht="15" customHeight="1" x14ac:dyDescent="0.35">
      <c r="B88" s="127" t="s">
        <v>269</v>
      </c>
      <c r="C88" s="128"/>
      <c r="D88" s="128"/>
      <c r="E88" s="128"/>
      <c r="F88" s="129"/>
    </row>
    <row r="89" spans="2:6" ht="15" customHeight="1" x14ac:dyDescent="0.35">
      <c r="B89" s="127" t="s">
        <v>270</v>
      </c>
      <c r="C89" s="128"/>
      <c r="D89" s="128"/>
      <c r="E89" s="128"/>
      <c r="F89" s="129"/>
    </row>
    <row r="90" spans="2:6" ht="15" customHeight="1" x14ac:dyDescent="0.35">
      <c r="B90" s="127" t="s">
        <v>271</v>
      </c>
      <c r="C90" s="128"/>
      <c r="D90" s="128"/>
      <c r="E90" s="128"/>
      <c r="F90" s="129"/>
    </row>
    <row r="91" spans="2:6" ht="15" customHeight="1" x14ac:dyDescent="0.35">
      <c r="B91" s="130" t="s">
        <v>284</v>
      </c>
      <c r="C91" s="131"/>
      <c r="D91" s="131"/>
      <c r="E91" s="131"/>
      <c r="F91" s="132"/>
    </row>
    <row r="92" spans="2:6" ht="15" customHeight="1" x14ac:dyDescent="0.35">
      <c r="B92" s="133" t="s">
        <v>273</v>
      </c>
      <c r="C92" s="134"/>
      <c r="D92" s="134"/>
      <c r="E92" s="134"/>
      <c r="F92" s="135"/>
    </row>
    <row r="93" spans="2:6" ht="15" customHeight="1" x14ac:dyDescent="0.35">
      <c r="B93" s="130" t="s">
        <v>285</v>
      </c>
      <c r="C93" s="131"/>
      <c r="D93" s="131"/>
      <c r="E93" s="131"/>
      <c r="F93" s="132"/>
    </row>
    <row r="94" spans="2:6" ht="15" customHeight="1" x14ac:dyDescent="0.35">
      <c r="B94" s="139"/>
      <c r="C94" s="140"/>
      <c r="D94" s="140"/>
      <c r="E94" s="140"/>
      <c r="F94" s="141"/>
    </row>
  </sheetData>
  <mergeCells count="52">
    <mergeCell ref="B47:F47"/>
    <mergeCell ref="B38:F38"/>
    <mergeCell ref="B43:F43"/>
    <mergeCell ref="B44:F44"/>
    <mergeCell ref="B45:F45"/>
    <mergeCell ref="B46:F46"/>
    <mergeCell ref="B63:F63"/>
    <mergeCell ref="B64:F64"/>
    <mergeCell ref="B65:F65"/>
    <mergeCell ref="B48:F48"/>
    <mergeCell ref="B49:F49"/>
    <mergeCell ref="B50:F50"/>
    <mergeCell ref="B51:F51"/>
    <mergeCell ref="B52:F52"/>
    <mergeCell ref="B53:F53"/>
    <mergeCell ref="B94:F94"/>
    <mergeCell ref="B23:G23"/>
    <mergeCell ref="B24:G24"/>
    <mergeCell ref="B25:G25"/>
    <mergeCell ref="B26:G26"/>
    <mergeCell ref="B27:G27"/>
    <mergeCell ref="B84:F84"/>
    <mergeCell ref="B85:F85"/>
    <mergeCell ref="B86:F86"/>
    <mergeCell ref="B87:F87"/>
    <mergeCell ref="B88:F88"/>
    <mergeCell ref="B89:F89"/>
    <mergeCell ref="B72:F72"/>
    <mergeCell ref="B73:F73"/>
    <mergeCell ref="B74:F74"/>
    <mergeCell ref="B81:F81"/>
    <mergeCell ref="B33:G33"/>
    <mergeCell ref="B90:F90"/>
    <mergeCell ref="B91:F91"/>
    <mergeCell ref="B92:F92"/>
    <mergeCell ref="B93:F93"/>
    <mergeCell ref="B82:F82"/>
    <mergeCell ref="B83:F83"/>
    <mergeCell ref="B66:F66"/>
    <mergeCell ref="B67:F67"/>
    <mergeCell ref="B68:F68"/>
    <mergeCell ref="B69:F69"/>
    <mergeCell ref="B70:F70"/>
    <mergeCell ref="B71:F71"/>
    <mergeCell ref="B54:F54"/>
    <mergeCell ref="B55:F55"/>
    <mergeCell ref="B62:F62"/>
    <mergeCell ref="B28:G28"/>
    <mergeCell ref="B29:G29"/>
    <mergeCell ref="B30:G30"/>
    <mergeCell ref="B31:G31"/>
    <mergeCell ref="B32:G32"/>
  </mergeCells>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A0E2-5A9E-446F-856E-046FC40A0DFA}">
  <sheetPr>
    <tabColor rgb="FFFFC000"/>
  </sheetPr>
  <dimension ref="B3:R28"/>
  <sheetViews>
    <sheetView showGridLines="0" topLeftCell="B1" zoomScaleNormal="100" workbookViewId="0">
      <selection activeCell="B1" sqref="A1:XFD1048576"/>
    </sheetView>
  </sheetViews>
  <sheetFormatPr defaultRowHeight="15" customHeight="1" x14ac:dyDescent="0.35"/>
  <cols>
    <col min="2" max="2" width="67.81640625" bestFit="1" customWidth="1"/>
    <col min="3" max="18" width="20.54296875" customWidth="1"/>
  </cols>
  <sheetData>
    <row r="3" spans="2:18" ht="14.5" x14ac:dyDescent="0.35"/>
    <row r="4" spans="2:18" ht="57.65" customHeight="1" x14ac:dyDescent="0.35">
      <c r="B4" s="24"/>
      <c r="C4" s="16" t="s">
        <v>286</v>
      </c>
      <c r="D4" s="16" t="s">
        <v>287</v>
      </c>
      <c r="E4" s="16" t="s">
        <v>288</v>
      </c>
      <c r="F4" s="16" t="s">
        <v>289</v>
      </c>
      <c r="G4" s="16" t="s">
        <v>290</v>
      </c>
      <c r="H4" s="16" t="s">
        <v>291</v>
      </c>
      <c r="I4" s="16" t="s">
        <v>63</v>
      </c>
      <c r="J4" s="16" t="s">
        <v>74</v>
      </c>
      <c r="K4" s="16" t="s">
        <v>15</v>
      </c>
      <c r="L4" s="11"/>
    </row>
    <row r="5" spans="2:18" ht="18.5" x14ac:dyDescent="0.35">
      <c r="B5" s="23" t="s">
        <v>292</v>
      </c>
      <c r="C5" s="37"/>
      <c r="D5" s="37"/>
      <c r="E5" s="37"/>
      <c r="F5" s="37"/>
      <c r="G5" s="37"/>
      <c r="H5" s="37"/>
      <c r="I5" s="37"/>
      <c r="J5" s="37"/>
      <c r="K5" s="37"/>
    </row>
    <row r="6" spans="2:18" ht="31" x14ac:dyDescent="0.35">
      <c r="B6" s="66" t="s">
        <v>244</v>
      </c>
      <c r="C6" s="37"/>
      <c r="D6" s="37"/>
      <c r="E6" s="37"/>
      <c r="F6" s="37"/>
      <c r="G6" s="37"/>
      <c r="H6" s="37"/>
      <c r="I6" s="37"/>
      <c r="J6" s="37"/>
      <c r="K6" s="37"/>
    </row>
    <row r="7" spans="2:18" s="4" customFormat="1" ht="14.5" x14ac:dyDescent="0.35">
      <c r="B7" s="54" t="s">
        <v>293</v>
      </c>
      <c r="C7" s="20">
        <v>1050</v>
      </c>
      <c r="D7" s="20">
        <v>1750</v>
      </c>
      <c r="E7" s="20">
        <v>1500</v>
      </c>
      <c r="F7" s="20">
        <v>1000</v>
      </c>
      <c r="G7" s="20">
        <v>1500</v>
      </c>
      <c r="H7" s="20">
        <v>850</v>
      </c>
      <c r="I7" s="20">
        <v>1500</v>
      </c>
      <c r="J7" s="20">
        <v>950</v>
      </c>
      <c r="K7" s="54">
        <f>AVERAGE(C7:J7)</f>
        <v>1262.5</v>
      </c>
    </row>
    <row r="8" spans="2:18" s="4" customFormat="1" ht="14.5" x14ac:dyDescent="0.35">
      <c r="B8" s="54" t="s">
        <v>294</v>
      </c>
      <c r="C8" s="20">
        <v>14117.8</v>
      </c>
      <c r="D8" s="20">
        <v>25900</v>
      </c>
      <c r="E8" s="20">
        <v>11750</v>
      </c>
      <c r="F8" s="20">
        <v>25970</v>
      </c>
      <c r="G8" s="20">
        <v>26000</v>
      </c>
      <c r="H8" s="20">
        <v>17750</v>
      </c>
      <c r="I8" s="20">
        <v>26460</v>
      </c>
      <c r="J8" s="20">
        <v>12150</v>
      </c>
      <c r="K8" s="54">
        <f>AVERAGE(C8:J8)</f>
        <v>20012.224999999999</v>
      </c>
    </row>
    <row r="9" spans="2:18" s="4" customFormat="1" ht="14.5" x14ac:dyDescent="0.35">
      <c r="B9" s="54" t="s">
        <v>295</v>
      </c>
      <c r="C9" s="20">
        <v>3125</v>
      </c>
      <c r="D9" s="20">
        <v>2100</v>
      </c>
      <c r="E9" s="20">
        <v>950</v>
      </c>
      <c r="F9" s="20">
        <v>1400</v>
      </c>
      <c r="G9" s="20">
        <v>4950</v>
      </c>
      <c r="H9" s="20">
        <v>1495</v>
      </c>
      <c r="I9" s="20">
        <v>1500</v>
      </c>
      <c r="J9" s="20">
        <v>950</v>
      </c>
      <c r="K9" s="54">
        <f>AVERAGE(C9:J9)</f>
        <v>2058.75</v>
      </c>
    </row>
    <row r="10" spans="2:18" ht="14.5" x14ac:dyDescent="0.35">
      <c r="C10" s="2"/>
      <c r="D10" s="2"/>
      <c r="E10" s="2"/>
      <c r="F10" s="2"/>
      <c r="G10" s="2"/>
      <c r="H10" s="2"/>
      <c r="I10" s="2"/>
      <c r="J10" s="2"/>
      <c r="K10" s="2"/>
      <c r="M10" s="2"/>
      <c r="N10" s="2"/>
      <c r="O10" s="2"/>
      <c r="Q10" s="1"/>
      <c r="R10" s="1"/>
    </row>
    <row r="11" spans="2:18" ht="14.5" x14ac:dyDescent="0.35">
      <c r="C11" s="2"/>
      <c r="D11" s="2"/>
      <c r="E11" s="2"/>
      <c r="F11" s="2"/>
      <c r="G11" s="2"/>
      <c r="H11" s="2"/>
      <c r="I11" s="2"/>
      <c r="J11" s="2"/>
      <c r="K11" s="2"/>
      <c r="L11" s="2"/>
      <c r="M11" s="2"/>
      <c r="N11" s="2"/>
      <c r="O11" s="2"/>
      <c r="Q11" s="1"/>
      <c r="R11" s="1"/>
    </row>
    <row r="12" spans="2:18" ht="14.5" x14ac:dyDescent="0.35">
      <c r="C12" s="2"/>
      <c r="D12" s="2"/>
      <c r="E12" s="2"/>
      <c r="F12" s="2"/>
      <c r="G12" s="2"/>
      <c r="H12" s="2"/>
      <c r="I12" s="2"/>
      <c r="J12" s="2"/>
      <c r="K12" s="2"/>
      <c r="L12" s="2"/>
      <c r="M12" s="2"/>
      <c r="N12" s="2"/>
      <c r="O12" s="2"/>
      <c r="Q12" s="1"/>
      <c r="R12" s="1"/>
    </row>
    <row r="13" spans="2:18" ht="56.5" customHeight="1" x14ac:dyDescent="0.35">
      <c r="B13" s="24"/>
      <c r="C13" s="16" t="s">
        <v>286</v>
      </c>
      <c r="D13" s="16" t="s">
        <v>287</v>
      </c>
      <c r="E13" s="16" t="s">
        <v>288</v>
      </c>
      <c r="F13" s="16" t="s">
        <v>289</v>
      </c>
      <c r="G13" s="16" t="s">
        <v>290</v>
      </c>
      <c r="H13" s="16" t="s">
        <v>291</v>
      </c>
      <c r="I13" s="16" t="s">
        <v>63</v>
      </c>
      <c r="J13" s="16" t="s">
        <v>74</v>
      </c>
      <c r="K13" s="16" t="s">
        <v>15</v>
      </c>
    </row>
    <row r="14" spans="2:18" ht="18.5" x14ac:dyDescent="0.35">
      <c r="B14" s="23" t="s">
        <v>296</v>
      </c>
      <c r="C14" s="37"/>
      <c r="D14" s="37"/>
      <c r="E14" s="37"/>
      <c r="F14" s="37"/>
      <c r="G14" s="37"/>
      <c r="H14" s="37"/>
      <c r="I14" s="37"/>
      <c r="J14" s="37"/>
      <c r="K14" s="37"/>
    </row>
    <row r="15" spans="2:18" ht="31" x14ac:dyDescent="0.35">
      <c r="B15" s="66" t="s">
        <v>244</v>
      </c>
      <c r="C15" s="37"/>
      <c r="D15" s="37"/>
      <c r="E15" s="37"/>
      <c r="F15" s="37"/>
      <c r="G15" s="37"/>
      <c r="H15" s="37"/>
      <c r="I15" s="37"/>
      <c r="J15" s="37"/>
      <c r="K15" s="37"/>
    </row>
    <row r="16" spans="2:18" s="4" customFormat="1" ht="14.5" x14ac:dyDescent="0.35">
      <c r="B16" s="54" t="s">
        <v>293</v>
      </c>
      <c r="C16" s="20">
        <v>1050</v>
      </c>
      <c r="D16" s="20">
        <v>1750</v>
      </c>
      <c r="E16" s="20">
        <v>1500</v>
      </c>
      <c r="F16" s="20">
        <v>1000</v>
      </c>
      <c r="G16" s="20">
        <v>1500</v>
      </c>
      <c r="H16" s="20">
        <v>950</v>
      </c>
      <c r="I16" s="20">
        <v>1200</v>
      </c>
      <c r="J16" s="20">
        <v>950</v>
      </c>
      <c r="K16" s="54">
        <f>AVERAGE(C16:J16)</f>
        <v>1237.5</v>
      </c>
    </row>
    <row r="17" spans="2:11" s="4" customFormat="1" ht="14.5" x14ac:dyDescent="0.35">
      <c r="B17" s="54" t="s">
        <v>294</v>
      </c>
      <c r="C17" s="20">
        <v>14117.8</v>
      </c>
      <c r="D17" s="20">
        <v>25900</v>
      </c>
      <c r="E17" s="20">
        <v>12500</v>
      </c>
      <c r="F17" s="20">
        <v>25970</v>
      </c>
      <c r="G17" s="20">
        <v>26000</v>
      </c>
      <c r="H17" s="20">
        <v>19850</v>
      </c>
      <c r="I17" s="20">
        <v>26460</v>
      </c>
      <c r="J17" s="20">
        <v>12150</v>
      </c>
      <c r="K17" s="54">
        <f>AVERAGE(C17:J17)</f>
        <v>20368.474999999999</v>
      </c>
    </row>
    <row r="18" spans="2:11" s="4" customFormat="1" ht="14.5" x14ac:dyDescent="0.35">
      <c r="B18" s="54" t="s">
        <v>295</v>
      </c>
      <c r="C18" s="20">
        <v>3125</v>
      </c>
      <c r="D18" s="20">
        <v>2100</v>
      </c>
      <c r="E18" s="20">
        <v>950</v>
      </c>
      <c r="F18" s="20">
        <v>1400</v>
      </c>
      <c r="G18" s="20">
        <v>4950</v>
      </c>
      <c r="H18" s="20">
        <v>1650</v>
      </c>
      <c r="I18" s="20">
        <v>1500</v>
      </c>
      <c r="J18" s="20">
        <v>950</v>
      </c>
      <c r="K18" s="54">
        <f>AVERAGE(C18:J18)</f>
        <v>2078.125</v>
      </c>
    </row>
    <row r="19" spans="2:11" ht="14.5" x14ac:dyDescent="0.35"/>
    <row r="20" spans="2:11" ht="14.5" x14ac:dyDescent="0.35"/>
    <row r="21" spans="2:11" ht="15" customHeight="1" x14ac:dyDescent="0.35">
      <c r="B21" s="117" t="s">
        <v>297</v>
      </c>
      <c r="C21" s="117"/>
      <c r="D21" s="117"/>
      <c r="E21" s="117"/>
      <c r="F21" s="117"/>
      <c r="G21" s="117"/>
      <c r="H21" s="117"/>
    </row>
    <row r="22" spans="2:11" ht="15" customHeight="1" x14ac:dyDescent="0.35">
      <c r="B22" s="118" t="s">
        <v>78</v>
      </c>
      <c r="C22" s="118"/>
      <c r="D22" s="118"/>
      <c r="E22" s="118"/>
      <c r="F22" s="118"/>
      <c r="G22" s="118"/>
      <c r="H22" s="118"/>
    </row>
    <row r="23" spans="2:11" ht="30" customHeight="1" x14ac:dyDescent="0.35">
      <c r="B23" s="100" t="s">
        <v>298</v>
      </c>
      <c r="C23" s="100"/>
      <c r="D23" s="100"/>
      <c r="E23" s="100"/>
      <c r="F23" s="100"/>
      <c r="G23" s="100"/>
      <c r="H23" s="100"/>
    </row>
    <row r="24" spans="2:11" ht="15" customHeight="1" x14ac:dyDescent="0.35">
      <c r="B24" s="121" t="s">
        <v>299</v>
      </c>
      <c r="C24" s="121"/>
      <c r="D24" s="121"/>
      <c r="E24" s="121"/>
      <c r="F24" s="121"/>
      <c r="G24" s="121"/>
      <c r="H24" s="121"/>
    </row>
    <row r="25" spans="2:11" ht="15" customHeight="1" x14ac:dyDescent="0.35">
      <c r="B25" s="121" t="s">
        <v>300</v>
      </c>
      <c r="C25" s="121"/>
      <c r="D25" s="121"/>
      <c r="E25" s="121"/>
      <c r="F25" s="121"/>
      <c r="G25" s="121"/>
      <c r="H25" s="121"/>
    </row>
    <row r="26" spans="2:11" ht="15" customHeight="1" x14ac:dyDescent="0.35">
      <c r="B26" s="118" t="s">
        <v>301</v>
      </c>
      <c r="C26" s="118"/>
      <c r="D26" s="118"/>
      <c r="E26" s="118"/>
      <c r="F26" s="118"/>
      <c r="G26" s="118"/>
      <c r="H26" s="118"/>
    </row>
    <row r="27" spans="2:11" ht="15" customHeight="1" x14ac:dyDescent="0.35">
      <c r="B27" s="121" t="s">
        <v>302</v>
      </c>
      <c r="C27" s="121"/>
      <c r="D27" s="121"/>
      <c r="E27" s="121"/>
      <c r="F27" s="121"/>
      <c r="G27" s="121"/>
      <c r="H27" s="121"/>
    </row>
    <row r="28" spans="2:11" ht="15" customHeight="1" x14ac:dyDescent="0.35">
      <c r="B28" s="118" t="s">
        <v>303</v>
      </c>
      <c r="C28" s="118"/>
      <c r="D28" s="118"/>
      <c r="E28" s="118"/>
      <c r="F28" s="118"/>
      <c r="G28" s="118"/>
      <c r="H28" s="118"/>
    </row>
  </sheetData>
  <mergeCells count="8">
    <mergeCell ref="B27:H27"/>
    <mergeCell ref="B28:H28"/>
    <mergeCell ref="B21:H21"/>
    <mergeCell ref="B22:H22"/>
    <mergeCell ref="B23:H23"/>
    <mergeCell ref="B24:H24"/>
    <mergeCell ref="B25:H25"/>
    <mergeCell ref="B26:H26"/>
  </mergeCells>
  <phoneticPr fontId="5"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04AA-51DE-478D-9B57-92FFE531061E}">
  <sheetPr>
    <tabColor rgb="FFFFC000"/>
  </sheetPr>
  <dimension ref="B2:AC42"/>
  <sheetViews>
    <sheetView showGridLines="0" topLeftCell="B1" zoomScaleNormal="100" workbookViewId="0">
      <selection activeCell="A7" sqref="A1:XFD1048576"/>
    </sheetView>
  </sheetViews>
  <sheetFormatPr defaultRowHeight="15" customHeight="1" x14ac:dyDescent="0.35"/>
  <cols>
    <col min="2" max="2" width="52.453125" customWidth="1"/>
    <col min="3" max="8" width="20.54296875" style="1" customWidth="1"/>
    <col min="9" max="9" width="20.54296875" style="15" customWidth="1"/>
    <col min="10" max="16" width="20.54296875" style="1" customWidth="1"/>
    <col min="19" max="19" width="11.81640625" customWidth="1"/>
  </cols>
  <sheetData>
    <row r="2" spans="2:29" ht="14.5" x14ac:dyDescent="0.35">
      <c r="C2"/>
    </row>
    <row r="4" spans="2:29" ht="14.5" x14ac:dyDescent="0.35"/>
    <row r="5" spans="2:29" ht="38.5" customHeight="1" x14ac:dyDescent="0.35">
      <c r="B5" s="24"/>
      <c r="C5" s="16" t="s">
        <v>304</v>
      </c>
      <c r="D5" s="16" t="s">
        <v>288</v>
      </c>
      <c r="E5" s="16" t="s">
        <v>305</v>
      </c>
      <c r="F5" s="16" t="s">
        <v>306</v>
      </c>
      <c r="G5" s="16" t="s">
        <v>307</v>
      </c>
      <c r="H5" s="16" t="s">
        <v>308</v>
      </c>
      <c r="I5" s="68" t="s">
        <v>15</v>
      </c>
      <c r="Q5" s="1"/>
      <c r="R5" s="1"/>
      <c r="S5" s="1"/>
      <c r="T5" s="1"/>
      <c r="U5" s="1"/>
      <c r="V5" s="1"/>
      <c r="W5" s="1"/>
      <c r="X5" s="1"/>
      <c r="Y5" s="1"/>
      <c r="Z5" s="1"/>
      <c r="AA5" s="1"/>
      <c r="AB5" s="1"/>
      <c r="AC5" s="1"/>
    </row>
    <row r="6" spans="2:29" ht="37" x14ac:dyDescent="0.35">
      <c r="B6" s="23" t="s">
        <v>309</v>
      </c>
      <c r="C6" s="53"/>
      <c r="D6" s="53"/>
      <c r="E6" s="53"/>
      <c r="F6" s="53"/>
      <c r="G6" s="53"/>
      <c r="H6" s="53"/>
      <c r="I6" s="69"/>
      <c r="Q6" s="1"/>
      <c r="R6" s="1"/>
      <c r="S6" s="1"/>
      <c r="T6" s="1"/>
      <c r="U6" s="1"/>
      <c r="V6" s="1"/>
      <c r="W6" s="1"/>
      <c r="X6" s="1"/>
      <c r="Y6" s="1"/>
      <c r="Z6" s="1"/>
      <c r="AA6" s="1"/>
      <c r="AB6" s="1"/>
      <c r="AC6" s="1"/>
    </row>
    <row r="7" spans="2:29" ht="14.5" x14ac:dyDescent="0.35">
      <c r="B7" s="24" t="s">
        <v>69</v>
      </c>
      <c r="C7" s="18">
        <v>7.9000000000000008E-3</v>
      </c>
      <c r="D7" s="18">
        <v>1.9E-2</v>
      </c>
      <c r="E7" s="18">
        <v>6.3099999999999996E-3</v>
      </c>
      <c r="F7" s="19">
        <v>8.2000000000000007E-3</v>
      </c>
      <c r="G7" s="18">
        <v>3.7399999999999998E-3</v>
      </c>
      <c r="H7" s="19">
        <v>1.15E-2</v>
      </c>
      <c r="I7" s="68">
        <f>AVERAGE(C7:H7)</f>
        <v>9.4416666666666677E-3</v>
      </c>
      <c r="Q7" s="1"/>
      <c r="R7" s="1"/>
      <c r="S7" s="1"/>
      <c r="T7" s="1"/>
      <c r="U7" s="1"/>
      <c r="V7" s="1"/>
      <c r="W7" s="1"/>
      <c r="X7" s="1"/>
      <c r="Y7" s="1"/>
      <c r="Z7" s="1"/>
      <c r="AA7" s="1"/>
      <c r="AB7" s="1"/>
      <c r="AC7" s="1"/>
    </row>
    <row r="8" spans="2:29" ht="14.5" x14ac:dyDescent="0.35">
      <c r="B8" s="24" t="s">
        <v>18</v>
      </c>
      <c r="C8" s="20">
        <v>15200</v>
      </c>
      <c r="D8" s="20">
        <v>19000</v>
      </c>
      <c r="E8" s="20">
        <v>12620</v>
      </c>
      <c r="F8" s="20">
        <v>24950</v>
      </c>
      <c r="G8" s="20">
        <v>19838</v>
      </c>
      <c r="H8" s="20">
        <v>6500</v>
      </c>
      <c r="I8" s="68"/>
      <c r="Q8" s="1"/>
      <c r="R8" s="1"/>
      <c r="S8" s="1"/>
      <c r="T8" s="1"/>
      <c r="U8" s="1"/>
      <c r="V8" s="1"/>
      <c r="W8" s="1"/>
      <c r="X8" s="1"/>
      <c r="Y8" s="1"/>
      <c r="Z8" s="1"/>
      <c r="AA8" s="1"/>
      <c r="AB8" s="1"/>
      <c r="AC8" s="1"/>
    </row>
    <row r="9" spans="2:29" ht="14.5" x14ac:dyDescent="0.35">
      <c r="B9" s="24" t="s">
        <v>98</v>
      </c>
      <c r="C9" s="18">
        <v>7.7999999999999996E-3</v>
      </c>
      <c r="D9" s="18">
        <v>1.2E-2</v>
      </c>
      <c r="E9" s="18">
        <v>4.0899999999999999E-3</v>
      </c>
      <c r="F9" s="19">
        <v>8.0000000000000002E-3</v>
      </c>
      <c r="G9" s="18">
        <v>2.97E-3</v>
      </c>
      <c r="H9" s="19">
        <v>9.4999999999999998E-3</v>
      </c>
      <c r="I9" s="68">
        <f>AVERAGE(C9:H9)</f>
        <v>7.3933333333333342E-3</v>
      </c>
      <c r="Q9" s="1"/>
      <c r="R9" s="1"/>
      <c r="S9" s="1"/>
      <c r="T9" s="1"/>
      <c r="U9" s="1"/>
      <c r="V9" s="1"/>
      <c r="W9" s="1"/>
      <c r="X9" s="1"/>
      <c r="Y9" s="1"/>
      <c r="Z9" s="1"/>
      <c r="AA9" s="1"/>
      <c r="AB9" s="1"/>
      <c r="AC9" s="1"/>
    </row>
    <row r="10" spans="2:29" ht="14.5" x14ac:dyDescent="0.35">
      <c r="B10" s="24" t="s">
        <v>20</v>
      </c>
      <c r="C10" s="20">
        <v>140000</v>
      </c>
      <c r="D10" s="20">
        <v>275000</v>
      </c>
      <c r="E10" s="20">
        <v>81800</v>
      </c>
      <c r="F10" s="20">
        <v>60000</v>
      </c>
      <c r="G10" s="20">
        <v>74222</v>
      </c>
      <c r="H10" s="20">
        <v>185000</v>
      </c>
      <c r="I10" s="68"/>
      <c r="Q10" s="1"/>
      <c r="R10" s="1"/>
      <c r="S10" s="1"/>
      <c r="T10" s="1"/>
      <c r="U10" s="1"/>
      <c r="V10" s="1"/>
      <c r="W10" s="1"/>
      <c r="X10" s="1"/>
      <c r="Y10" s="1"/>
      <c r="Z10" s="1"/>
      <c r="AA10" s="1"/>
      <c r="AB10" s="1"/>
      <c r="AC10" s="1"/>
    </row>
    <row r="11" spans="2:29" ht="14.5" x14ac:dyDescent="0.35">
      <c r="B11" s="49" t="s">
        <v>310</v>
      </c>
      <c r="C11" s="53"/>
      <c r="D11" s="53"/>
      <c r="E11" s="53"/>
      <c r="F11" s="53"/>
      <c r="G11" s="53"/>
      <c r="H11" s="53"/>
      <c r="I11" s="69"/>
      <c r="Q11" s="1"/>
      <c r="R11" s="1"/>
      <c r="S11" s="1"/>
      <c r="T11" s="1"/>
      <c r="U11" s="1"/>
      <c r="V11" s="1"/>
      <c r="W11" s="1"/>
      <c r="X11" s="1"/>
      <c r="Y11" s="1"/>
      <c r="Z11" s="1"/>
      <c r="AA11" s="1"/>
      <c r="AB11" s="1"/>
      <c r="AC11" s="1"/>
    </row>
    <row r="12" spans="2:29" ht="29" x14ac:dyDescent="0.35">
      <c r="B12" s="28" t="s">
        <v>311</v>
      </c>
      <c r="C12" s="20">
        <v>950</v>
      </c>
      <c r="D12" s="20">
        <v>1050</v>
      </c>
      <c r="E12" s="20">
        <v>575</v>
      </c>
      <c r="F12" s="20">
        <v>720</v>
      </c>
      <c r="G12" s="20">
        <v>600</v>
      </c>
      <c r="H12" s="20">
        <v>1000</v>
      </c>
      <c r="I12" s="70">
        <f t="shared" ref="I12:I13" si="0">AVERAGE(C12:H12)</f>
        <v>815.83333333333337</v>
      </c>
      <c r="Q12" s="1"/>
      <c r="R12" s="1"/>
      <c r="S12" s="1"/>
      <c r="T12" s="1"/>
      <c r="U12" s="1"/>
      <c r="V12" s="1"/>
      <c r="W12" s="1"/>
      <c r="X12" s="1"/>
      <c r="Y12" s="1"/>
      <c r="Z12" s="1"/>
      <c r="AA12" s="1"/>
      <c r="AB12" s="1"/>
      <c r="AC12" s="1"/>
    </row>
    <row r="13" spans="2:29" ht="14.5" x14ac:dyDescent="0.35">
      <c r="B13" s="28" t="s">
        <v>312</v>
      </c>
      <c r="C13" s="20">
        <v>862.5</v>
      </c>
      <c r="D13" s="20">
        <v>637.5</v>
      </c>
      <c r="E13" s="20">
        <v>500</v>
      </c>
      <c r="F13" s="20">
        <v>616</v>
      </c>
      <c r="G13" s="20">
        <v>440</v>
      </c>
      <c r="H13" s="20">
        <v>675</v>
      </c>
      <c r="I13" s="70">
        <f t="shared" si="0"/>
        <v>621.83333333333337</v>
      </c>
      <c r="Q13" s="1"/>
      <c r="R13" s="1"/>
      <c r="S13" s="1"/>
      <c r="T13" s="1"/>
      <c r="U13" s="1"/>
      <c r="V13" s="1"/>
      <c r="W13" s="1"/>
      <c r="X13" s="1"/>
      <c r="Y13" s="1"/>
      <c r="Z13" s="1"/>
      <c r="AA13" s="1"/>
      <c r="AB13" s="1"/>
      <c r="AC13" s="1"/>
    </row>
    <row r="14" spans="2:29" ht="14.5" x14ac:dyDescent="0.35">
      <c r="I14" s="67"/>
      <c r="S14" s="12"/>
    </row>
    <row r="15" spans="2:29" ht="14.5" x14ac:dyDescent="0.35">
      <c r="I15" s="67"/>
      <c r="S15" s="12"/>
    </row>
    <row r="16" spans="2:29" ht="14.5" x14ac:dyDescent="0.35">
      <c r="I16" s="67"/>
      <c r="S16" s="12"/>
    </row>
    <row r="17" spans="2:22" ht="28" customHeight="1" x14ac:dyDescent="0.35">
      <c r="B17" s="24"/>
      <c r="C17" s="16" t="s">
        <v>304</v>
      </c>
      <c r="D17" s="16" t="s">
        <v>305</v>
      </c>
      <c r="E17" s="16" t="s">
        <v>313</v>
      </c>
      <c r="F17" s="16" t="s">
        <v>306</v>
      </c>
      <c r="G17" s="16" t="s">
        <v>314</v>
      </c>
      <c r="H17" s="16" t="s">
        <v>308</v>
      </c>
      <c r="I17" s="68" t="s">
        <v>15</v>
      </c>
      <c r="Q17" s="1"/>
      <c r="R17" s="1"/>
      <c r="S17" s="1"/>
      <c r="T17" s="1"/>
      <c r="U17" s="1"/>
      <c r="V17" s="1"/>
    </row>
    <row r="18" spans="2:22" ht="37" x14ac:dyDescent="0.35">
      <c r="B18" s="23" t="s">
        <v>315</v>
      </c>
      <c r="C18" s="53"/>
      <c r="D18" s="53"/>
      <c r="E18" s="53"/>
      <c r="F18" s="53"/>
      <c r="G18" s="53"/>
      <c r="H18" s="53"/>
      <c r="I18" s="69"/>
      <c r="Q18" s="1"/>
      <c r="R18" s="1"/>
      <c r="S18" s="1"/>
      <c r="T18" s="1"/>
      <c r="U18" s="1"/>
      <c r="V18" s="1"/>
    </row>
    <row r="19" spans="2:22" ht="14.5" x14ac:dyDescent="0.35">
      <c r="B19" s="24" t="s">
        <v>69</v>
      </c>
      <c r="C19" s="18">
        <v>7.9000000000000008E-3</v>
      </c>
      <c r="D19" s="18">
        <v>6.3099999999999996E-3</v>
      </c>
      <c r="E19" s="18">
        <v>8.0000000000000002E-3</v>
      </c>
      <c r="F19" s="19">
        <v>8.5000000000000006E-3</v>
      </c>
      <c r="G19" s="19">
        <v>8.8999999999999999E-3</v>
      </c>
      <c r="H19" s="19">
        <v>1.15E-2</v>
      </c>
      <c r="I19" s="68">
        <f>AVERAGE(C19:H19)</f>
        <v>8.5183333333333344E-3</v>
      </c>
      <c r="Q19" s="1"/>
      <c r="R19" s="1"/>
      <c r="S19" s="1"/>
      <c r="T19" s="1"/>
      <c r="U19" s="1"/>
      <c r="V19" s="1"/>
    </row>
    <row r="20" spans="2:22" ht="14.5" x14ac:dyDescent="0.35">
      <c r="B20" s="24" t="s">
        <v>18</v>
      </c>
      <c r="C20" s="20">
        <v>15200</v>
      </c>
      <c r="D20" s="20">
        <v>12620</v>
      </c>
      <c r="E20" s="20">
        <v>5000</v>
      </c>
      <c r="F20" s="20">
        <v>25950</v>
      </c>
      <c r="G20" s="20">
        <v>7500</v>
      </c>
      <c r="H20" s="20">
        <v>6500</v>
      </c>
      <c r="I20" s="68"/>
      <c r="Q20" s="1"/>
      <c r="R20" s="1"/>
      <c r="S20" s="1"/>
      <c r="T20" s="1"/>
      <c r="U20" s="1"/>
      <c r="V20" s="1"/>
    </row>
    <row r="21" spans="2:22" ht="14.5" x14ac:dyDescent="0.35">
      <c r="B21" s="24" t="s">
        <v>98</v>
      </c>
      <c r="C21" s="18">
        <v>7.7999999999999996E-3</v>
      </c>
      <c r="D21" s="18">
        <v>4.0899999999999999E-3</v>
      </c>
      <c r="E21" s="18">
        <v>7.0000000000000001E-3</v>
      </c>
      <c r="F21" s="19">
        <v>8.0000000000000002E-3</v>
      </c>
      <c r="G21" s="19">
        <v>6.6E-3</v>
      </c>
      <c r="H21" s="19">
        <v>9.4999999999999998E-3</v>
      </c>
      <c r="I21" s="68">
        <f>AVERAGE(C21:H21)</f>
        <v>7.1650000000000004E-3</v>
      </c>
      <c r="Q21" s="1"/>
      <c r="R21" s="1"/>
      <c r="S21" s="1"/>
      <c r="T21" s="1"/>
      <c r="U21" s="1"/>
      <c r="V21" s="1"/>
    </row>
    <row r="22" spans="2:22" ht="14.5" x14ac:dyDescent="0.35">
      <c r="B22" s="24" t="s">
        <v>20</v>
      </c>
      <c r="C22" s="20">
        <v>150000</v>
      </c>
      <c r="D22" s="20">
        <v>81800</v>
      </c>
      <c r="E22" s="20">
        <v>150000</v>
      </c>
      <c r="F22" s="20">
        <v>65000</v>
      </c>
      <c r="G22" s="20">
        <v>125000</v>
      </c>
      <c r="H22" s="20">
        <v>185000</v>
      </c>
      <c r="I22" s="68"/>
      <c r="Q22" s="1"/>
      <c r="R22" s="1"/>
      <c r="S22" s="1"/>
      <c r="T22" s="1"/>
      <c r="U22" s="1"/>
      <c r="V22" s="1"/>
    </row>
    <row r="23" spans="2:22" ht="14.5" x14ac:dyDescent="0.35">
      <c r="B23" s="49" t="s">
        <v>316</v>
      </c>
      <c r="C23" s="53"/>
      <c r="D23" s="53"/>
      <c r="E23" s="53"/>
      <c r="F23" s="53"/>
      <c r="G23" s="53"/>
      <c r="H23" s="53"/>
      <c r="I23" s="69"/>
      <c r="Q23" s="1"/>
      <c r="R23" s="1"/>
      <c r="S23" s="1"/>
      <c r="T23" s="1"/>
      <c r="U23" s="1"/>
      <c r="V23" s="1"/>
    </row>
    <row r="24" spans="2:22" ht="29" x14ac:dyDescent="0.35">
      <c r="B24" s="28" t="s">
        <v>317</v>
      </c>
      <c r="C24" s="20">
        <v>950</v>
      </c>
      <c r="D24" s="20">
        <v>575</v>
      </c>
      <c r="E24" s="20">
        <v>562</v>
      </c>
      <c r="F24" s="20">
        <v>720</v>
      </c>
      <c r="G24" s="20">
        <v>900</v>
      </c>
      <c r="H24" s="20">
        <v>1000</v>
      </c>
      <c r="I24" s="70">
        <f t="shared" ref="I24:I25" si="1">AVERAGE(C24:H24)</f>
        <v>784.5</v>
      </c>
      <c r="Q24" s="1"/>
      <c r="R24" s="1"/>
      <c r="S24" s="1"/>
      <c r="T24" s="1"/>
      <c r="U24" s="1"/>
      <c r="V24" s="1"/>
    </row>
    <row r="25" spans="2:22" ht="14.5" x14ac:dyDescent="0.35">
      <c r="B25" s="28" t="s">
        <v>318</v>
      </c>
      <c r="C25" s="20">
        <v>862.5</v>
      </c>
      <c r="D25" s="20">
        <v>500</v>
      </c>
      <c r="E25" s="20">
        <v>487</v>
      </c>
      <c r="F25" s="20">
        <v>616</v>
      </c>
      <c r="G25" s="20">
        <v>600</v>
      </c>
      <c r="H25" s="20">
        <v>675</v>
      </c>
      <c r="I25" s="70">
        <f t="shared" si="1"/>
        <v>623.41666666666663</v>
      </c>
      <c r="Q25" s="1"/>
      <c r="R25" s="1"/>
      <c r="S25" s="1"/>
      <c r="T25" s="1"/>
      <c r="U25" s="1"/>
      <c r="V25" s="1"/>
    </row>
    <row r="28" spans="2:22" ht="15" customHeight="1" x14ac:dyDescent="0.35">
      <c r="B28" s="117" t="s">
        <v>319</v>
      </c>
      <c r="C28" s="117"/>
      <c r="D28" s="117"/>
      <c r="E28" s="117"/>
      <c r="F28" s="117"/>
      <c r="G28" s="117"/>
      <c r="H28" s="117"/>
    </row>
    <row r="29" spans="2:22" ht="15" customHeight="1" x14ac:dyDescent="0.35">
      <c r="B29" s="121" t="s">
        <v>181</v>
      </c>
      <c r="C29" s="121"/>
      <c r="D29" s="121"/>
      <c r="E29" s="121"/>
      <c r="F29" s="121"/>
      <c r="G29" s="121"/>
      <c r="H29" s="121"/>
    </row>
    <row r="30" spans="2:22" ht="15" customHeight="1" x14ac:dyDescent="0.35">
      <c r="B30" s="118" t="s">
        <v>25</v>
      </c>
      <c r="C30" s="118"/>
      <c r="D30" s="118"/>
      <c r="E30" s="118"/>
      <c r="F30" s="118"/>
      <c r="G30" s="118"/>
      <c r="H30" s="118"/>
    </row>
    <row r="31" spans="2:22" ht="15" customHeight="1" x14ac:dyDescent="0.35">
      <c r="B31" s="121" t="s">
        <v>320</v>
      </c>
      <c r="C31" s="121"/>
      <c r="D31" s="121"/>
      <c r="E31" s="121"/>
      <c r="F31" s="121"/>
      <c r="G31" s="121"/>
      <c r="H31" s="121"/>
    </row>
    <row r="32" spans="2:22" ht="15" customHeight="1" x14ac:dyDescent="0.35">
      <c r="B32" s="118" t="s">
        <v>27</v>
      </c>
      <c r="C32" s="118"/>
      <c r="D32" s="118"/>
      <c r="E32" s="118"/>
      <c r="F32" s="118"/>
      <c r="G32" s="118"/>
      <c r="H32" s="118"/>
    </row>
    <row r="33" spans="2:8" ht="15" customHeight="1" x14ac:dyDescent="0.35">
      <c r="B33" s="121" t="s">
        <v>321</v>
      </c>
      <c r="C33" s="121"/>
      <c r="D33" s="121"/>
      <c r="E33" s="121"/>
      <c r="F33" s="121"/>
      <c r="G33" s="121"/>
      <c r="H33" s="121"/>
    </row>
    <row r="34" spans="2:8" ht="15" customHeight="1" x14ac:dyDescent="0.35">
      <c r="B34" s="148" t="s">
        <v>322</v>
      </c>
      <c r="C34" s="148"/>
      <c r="D34" s="148"/>
      <c r="E34" s="148"/>
      <c r="F34" s="148"/>
      <c r="G34" s="148"/>
      <c r="H34" s="148"/>
    </row>
    <row r="35" spans="2:8" ht="15" customHeight="1" x14ac:dyDescent="0.35">
      <c r="B35" s="126" t="s">
        <v>323</v>
      </c>
      <c r="C35" s="126"/>
      <c r="D35" s="126"/>
      <c r="E35" s="126"/>
      <c r="F35" s="126"/>
      <c r="G35" s="126"/>
      <c r="H35" s="126"/>
    </row>
    <row r="36" spans="2:8" ht="15" customHeight="1" x14ac:dyDescent="0.35">
      <c r="B36" s="126" t="s">
        <v>324</v>
      </c>
      <c r="C36" s="126"/>
      <c r="D36" s="126"/>
      <c r="E36" s="126"/>
      <c r="F36" s="126"/>
      <c r="G36" s="126"/>
      <c r="H36" s="126"/>
    </row>
    <row r="37" spans="2:8" ht="15" customHeight="1" x14ac:dyDescent="0.35">
      <c r="B37" s="121" t="s">
        <v>325</v>
      </c>
      <c r="C37" s="121"/>
      <c r="D37" s="121"/>
      <c r="E37" s="121"/>
      <c r="F37" s="121"/>
      <c r="G37" s="121"/>
      <c r="H37" s="121"/>
    </row>
    <row r="38" spans="2:8" ht="46.5" customHeight="1" x14ac:dyDescent="0.35">
      <c r="B38" s="104" t="s">
        <v>326</v>
      </c>
      <c r="C38" s="104"/>
      <c r="D38" s="104"/>
      <c r="E38" s="104"/>
      <c r="F38" s="104"/>
      <c r="G38" s="104"/>
      <c r="H38" s="104"/>
    </row>
    <row r="39" spans="2:8" ht="15" customHeight="1" x14ac:dyDescent="0.35">
      <c r="B39" s="121" t="s">
        <v>236</v>
      </c>
      <c r="C39" s="121"/>
      <c r="D39" s="121"/>
      <c r="E39" s="121"/>
      <c r="F39" s="121"/>
      <c r="G39" s="121"/>
      <c r="H39" s="121"/>
    </row>
    <row r="40" spans="2:8" ht="33" customHeight="1" x14ac:dyDescent="0.35">
      <c r="B40" s="100" t="s">
        <v>327</v>
      </c>
      <c r="C40" s="100"/>
      <c r="D40" s="100"/>
      <c r="E40" s="100"/>
      <c r="F40" s="100"/>
      <c r="G40" s="100"/>
      <c r="H40" s="100"/>
    </row>
    <row r="41" spans="2:8" ht="15" customHeight="1" x14ac:dyDescent="0.35">
      <c r="B41" s="121" t="s">
        <v>328</v>
      </c>
      <c r="C41" s="121"/>
      <c r="D41" s="121"/>
      <c r="E41" s="121"/>
      <c r="F41" s="121"/>
      <c r="G41" s="121"/>
      <c r="H41" s="121"/>
    </row>
    <row r="42" spans="2:8" ht="31.5" customHeight="1" x14ac:dyDescent="0.35">
      <c r="B42" s="101" t="s">
        <v>329</v>
      </c>
      <c r="C42" s="101"/>
      <c r="D42" s="101"/>
      <c r="E42" s="101"/>
      <c r="F42" s="101"/>
      <c r="G42" s="101"/>
      <c r="H42" s="101"/>
    </row>
  </sheetData>
  <mergeCells count="15">
    <mergeCell ref="B33:H33"/>
    <mergeCell ref="B28:H28"/>
    <mergeCell ref="B29:H29"/>
    <mergeCell ref="B30:H30"/>
    <mergeCell ref="B31:H31"/>
    <mergeCell ref="B32:H32"/>
    <mergeCell ref="B40:H40"/>
    <mergeCell ref="B41:H41"/>
    <mergeCell ref="B42:H42"/>
    <mergeCell ref="B34:H34"/>
    <mergeCell ref="B35:H35"/>
    <mergeCell ref="B36:H36"/>
    <mergeCell ref="B37:H37"/>
    <mergeCell ref="B38:H38"/>
    <mergeCell ref="B39:H39"/>
  </mergeCells>
  <phoneticPr fontId="5"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6BA0-F4E3-4385-9A8C-DC6BB7052579}">
  <sheetPr>
    <tabColor rgb="FFFFC000"/>
  </sheetPr>
  <dimension ref="B2:W50"/>
  <sheetViews>
    <sheetView showGridLines="0" zoomScale="98" zoomScaleNormal="98" workbookViewId="0">
      <selection sqref="A1:XFD1048576"/>
    </sheetView>
  </sheetViews>
  <sheetFormatPr defaultRowHeight="14.5" x14ac:dyDescent="0.35"/>
  <cols>
    <col min="2" max="2" width="70" customWidth="1"/>
    <col min="3" max="16" width="20.54296875" style="1" customWidth="1"/>
  </cols>
  <sheetData>
    <row r="2" spans="2:23" ht="53.15" customHeight="1" x14ac:dyDescent="0.35">
      <c r="B2" s="24"/>
      <c r="C2" s="16" t="s">
        <v>39</v>
      </c>
      <c r="D2" s="16" t="s">
        <v>121</v>
      </c>
      <c r="E2" s="16" t="s">
        <v>330</v>
      </c>
      <c r="F2" s="96" t="s">
        <v>331</v>
      </c>
      <c r="G2" s="16" t="s">
        <v>95</v>
      </c>
      <c r="H2" s="16" t="s">
        <v>9</v>
      </c>
      <c r="I2" s="34" t="s">
        <v>15</v>
      </c>
      <c r="K2" s="11"/>
      <c r="Q2" s="1"/>
      <c r="R2" s="1"/>
      <c r="S2" s="1"/>
      <c r="T2" s="1"/>
      <c r="U2" s="1"/>
      <c r="V2" s="1"/>
    </row>
    <row r="3" spans="2:23" ht="18.5" x14ac:dyDescent="0.35">
      <c r="B3" s="23" t="s">
        <v>332</v>
      </c>
      <c r="C3" s="53"/>
      <c r="D3" s="53"/>
      <c r="E3" s="53"/>
      <c r="F3" s="97"/>
      <c r="G3" s="53"/>
      <c r="H3" s="53"/>
      <c r="I3" s="53"/>
      <c r="Q3" s="1"/>
      <c r="R3" s="1"/>
      <c r="S3" s="1"/>
      <c r="T3" s="1"/>
      <c r="U3" s="1"/>
      <c r="V3" s="1"/>
    </row>
    <row r="4" spans="2:23" x14ac:dyDescent="0.35">
      <c r="B4" s="71" t="s">
        <v>333</v>
      </c>
      <c r="C4" s="20">
        <v>378</v>
      </c>
      <c r="D4" s="20">
        <v>225</v>
      </c>
      <c r="E4" s="20">
        <v>225</v>
      </c>
      <c r="F4" s="98">
        <v>180</v>
      </c>
      <c r="G4" s="20">
        <v>145</v>
      </c>
      <c r="H4" s="20">
        <v>380</v>
      </c>
      <c r="I4" s="20">
        <f>AVERAGE(C4:H4)</f>
        <v>255.5</v>
      </c>
      <c r="Q4" s="1"/>
      <c r="R4" s="1"/>
      <c r="S4" s="1"/>
      <c r="T4" s="1"/>
      <c r="U4" s="1"/>
      <c r="V4" s="1"/>
    </row>
    <row r="5" spans="2:23" x14ac:dyDescent="0.35">
      <c r="B5" s="71" t="s">
        <v>334</v>
      </c>
      <c r="C5" s="20">
        <v>389</v>
      </c>
      <c r="D5" s="20">
        <v>225</v>
      </c>
      <c r="E5" s="20">
        <v>225</v>
      </c>
      <c r="F5" s="98">
        <v>180</v>
      </c>
      <c r="G5" s="20">
        <v>185</v>
      </c>
      <c r="H5" s="20">
        <v>395</v>
      </c>
      <c r="I5" s="20">
        <f>AVERAGE(C5:H5)</f>
        <v>266.5</v>
      </c>
      <c r="Q5" s="1"/>
      <c r="R5" s="1"/>
      <c r="S5" s="1"/>
      <c r="T5" s="1"/>
      <c r="U5" s="1"/>
      <c r="V5" s="1"/>
    </row>
    <row r="6" spans="2:23" x14ac:dyDescent="0.35">
      <c r="B6" s="71" t="s">
        <v>335</v>
      </c>
      <c r="C6" s="20">
        <v>473</v>
      </c>
      <c r="D6" s="20">
        <v>225</v>
      </c>
      <c r="E6" s="20">
        <v>350</v>
      </c>
      <c r="F6" s="98">
        <v>180</v>
      </c>
      <c r="G6" s="20">
        <v>195</v>
      </c>
      <c r="H6" s="20">
        <v>410</v>
      </c>
      <c r="I6" s="20">
        <f>AVERAGE(C6:H6)</f>
        <v>305.5</v>
      </c>
      <c r="Q6" s="1"/>
      <c r="R6" s="1"/>
      <c r="S6" s="1"/>
      <c r="T6" s="1"/>
      <c r="U6" s="1"/>
      <c r="V6" s="1"/>
    </row>
    <row r="7" spans="2:23" x14ac:dyDescent="0.35">
      <c r="S7" s="4"/>
    </row>
    <row r="8" spans="2:23" x14ac:dyDescent="0.35">
      <c r="S8" s="4"/>
    </row>
    <row r="9" spans="2:23" x14ac:dyDescent="0.35">
      <c r="S9" s="4"/>
    </row>
    <row r="10" spans="2:23" ht="54" customHeight="1" x14ac:dyDescent="0.35">
      <c r="B10" s="24"/>
      <c r="C10" s="16" t="s">
        <v>39</v>
      </c>
      <c r="D10" s="16" t="s">
        <v>121</v>
      </c>
      <c r="E10" s="16" t="s">
        <v>330</v>
      </c>
      <c r="F10" s="96" t="s">
        <v>331</v>
      </c>
      <c r="G10" s="16" t="s">
        <v>95</v>
      </c>
      <c r="H10" s="16" t="s">
        <v>9</v>
      </c>
      <c r="I10" s="34" t="s">
        <v>15</v>
      </c>
      <c r="Q10" s="1"/>
      <c r="R10" s="1"/>
      <c r="S10" s="1"/>
      <c r="T10" s="1"/>
      <c r="U10" s="1"/>
      <c r="V10" s="1"/>
      <c r="W10" s="1"/>
    </row>
    <row r="11" spans="2:23" ht="18.5" x14ac:dyDescent="0.35">
      <c r="B11" s="23" t="s">
        <v>332</v>
      </c>
      <c r="C11" s="53"/>
      <c r="D11" s="53"/>
      <c r="E11" s="53"/>
      <c r="F11" s="97"/>
      <c r="G11" s="53"/>
      <c r="H11" s="53"/>
      <c r="I11" s="53"/>
      <c r="Q11" s="1"/>
      <c r="R11" s="1"/>
      <c r="S11" s="1"/>
      <c r="T11" s="1"/>
      <c r="U11" s="1"/>
      <c r="V11" s="1"/>
      <c r="W11" s="1"/>
    </row>
    <row r="12" spans="2:23" x14ac:dyDescent="0.35">
      <c r="B12" s="71" t="s">
        <v>336</v>
      </c>
      <c r="C12" s="20">
        <v>473</v>
      </c>
      <c r="D12" s="20">
        <v>500</v>
      </c>
      <c r="E12" s="20">
        <v>900</v>
      </c>
      <c r="F12" s="98">
        <v>250</v>
      </c>
      <c r="G12" s="20">
        <v>295</v>
      </c>
      <c r="H12" s="20">
        <v>390</v>
      </c>
      <c r="I12" s="20">
        <f>AVERAGE(C12:H12)</f>
        <v>468</v>
      </c>
      <c r="Q12" s="1"/>
      <c r="R12" s="1"/>
      <c r="S12" s="1"/>
      <c r="T12" s="1"/>
      <c r="U12" s="1"/>
      <c r="V12" s="1"/>
      <c r="W12" s="1"/>
    </row>
    <row r="13" spans="2:23" x14ac:dyDescent="0.35">
      <c r="B13" s="71" t="s">
        <v>337</v>
      </c>
      <c r="C13" s="20">
        <v>494</v>
      </c>
      <c r="D13" s="20">
        <v>500</v>
      </c>
      <c r="E13" s="20">
        <v>900</v>
      </c>
      <c r="F13" s="98">
        <v>500</v>
      </c>
      <c r="G13" s="20">
        <v>395</v>
      </c>
      <c r="H13" s="20">
        <v>413</v>
      </c>
      <c r="I13" s="20">
        <f>AVERAGE(C13:H13)</f>
        <v>533.66666666666663</v>
      </c>
      <c r="Q13" s="1"/>
      <c r="R13" s="1"/>
      <c r="S13" s="1"/>
      <c r="T13" s="1"/>
      <c r="U13" s="1"/>
      <c r="V13" s="1"/>
      <c r="W13" s="1"/>
    </row>
    <row r="14" spans="2:23" x14ac:dyDescent="0.35">
      <c r="B14" s="71" t="s">
        <v>338</v>
      </c>
      <c r="C14" s="20">
        <v>515</v>
      </c>
      <c r="D14" s="20">
        <v>500</v>
      </c>
      <c r="E14" s="20">
        <v>1050</v>
      </c>
      <c r="F14" s="98">
        <v>550</v>
      </c>
      <c r="G14" s="20">
        <v>495</v>
      </c>
      <c r="H14" s="20">
        <v>425</v>
      </c>
      <c r="I14" s="20">
        <f>AVERAGE(C14:H14)</f>
        <v>589.16666666666663</v>
      </c>
      <c r="Q14" s="1"/>
      <c r="R14" s="1"/>
      <c r="S14" s="1"/>
      <c r="T14" s="1"/>
      <c r="U14" s="1"/>
      <c r="V14" s="1"/>
      <c r="W14" s="1"/>
    </row>
    <row r="15" spans="2:23" x14ac:dyDescent="0.35">
      <c r="B15" s="3"/>
    </row>
    <row r="18" spans="2:16" ht="54.65" customHeight="1" x14ac:dyDescent="0.35">
      <c r="B18" s="24"/>
      <c r="C18" s="16" t="s">
        <v>39</v>
      </c>
      <c r="D18" s="16" t="s">
        <v>121</v>
      </c>
      <c r="E18" s="16" t="s">
        <v>330</v>
      </c>
      <c r="F18" s="96" t="s">
        <v>331</v>
      </c>
      <c r="G18" s="16" t="s">
        <v>95</v>
      </c>
      <c r="H18" s="16" t="s">
        <v>9</v>
      </c>
      <c r="I18" s="16" t="s">
        <v>339</v>
      </c>
      <c r="J18"/>
      <c r="K18"/>
      <c r="L18"/>
      <c r="M18"/>
      <c r="N18"/>
      <c r="O18"/>
      <c r="P18"/>
    </row>
    <row r="19" spans="2:16" ht="18.5" x14ac:dyDescent="0.35">
      <c r="B19" s="23" t="s">
        <v>340</v>
      </c>
      <c r="C19" s="53"/>
      <c r="D19" s="53"/>
      <c r="E19" s="53"/>
      <c r="F19" s="97"/>
      <c r="G19" s="53"/>
      <c r="H19" s="53"/>
      <c r="I19" s="52"/>
      <c r="J19"/>
      <c r="K19"/>
      <c r="L19"/>
      <c r="M19"/>
      <c r="N19"/>
      <c r="O19"/>
      <c r="P19"/>
    </row>
    <row r="20" spans="2:16" x14ac:dyDescent="0.35">
      <c r="B20" s="71" t="s">
        <v>333</v>
      </c>
      <c r="C20" s="20">
        <v>378</v>
      </c>
      <c r="D20" s="20">
        <v>225</v>
      </c>
      <c r="E20" s="20">
        <v>225</v>
      </c>
      <c r="F20" s="98">
        <v>180</v>
      </c>
      <c r="G20" s="20">
        <v>145</v>
      </c>
      <c r="H20" s="20">
        <v>380</v>
      </c>
      <c r="I20" s="20">
        <f>AVERAGE(C20:H20)</f>
        <v>255.5</v>
      </c>
      <c r="J20"/>
      <c r="K20"/>
      <c r="L20"/>
      <c r="M20"/>
      <c r="N20"/>
      <c r="O20"/>
      <c r="P20"/>
    </row>
    <row r="21" spans="2:16" x14ac:dyDescent="0.35">
      <c r="B21" s="71" t="s">
        <v>334</v>
      </c>
      <c r="C21" s="20">
        <v>389</v>
      </c>
      <c r="D21" s="20">
        <v>225</v>
      </c>
      <c r="E21" s="20">
        <v>225</v>
      </c>
      <c r="F21" s="98">
        <v>180</v>
      </c>
      <c r="G21" s="20">
        <v>185</v>
      </c>
      <c r="H21" s="20">
        <v>395</v>
      </c>
      <c r="I21" s="20">
        <f>AVERAGE(C21:H21)</f>
        <v>266.5</v>
      </c>
      <c r="J21"/>
      <c r="K21"/>
      <c r="L21"/>
      <c r="M21"/>
      <c r="N21"/>
      <c r="O21"/>
      <c r="P21"/>
    </row>
    <row r="22" spans="2:16" x14ac:dyDescent="0.35">
      <c r="B22" s="71" t="s">
        <v>335</v>
      </c>
      <c r="C22" s="20">
        <v>473</v>
      </c>
      <c r="D22" s="20">
        <v>225</v>
      </c>
      <c r="E22" s="20">
        <v>350</v>
      </c>
      <c r="F22" s="98">
        <v>180</v>
      </c>
      <c r="G22" s="20">
        <v>195</v>
      </c>
      <c r="H22" s="20">
        <v>410</v>
      </c>
      <c r="I22" s="20">
        <f>AVERAGE(C22:H22)</f>
        <v>305.5</v>
      </c>
      <c r="J22"/>
      <c r="K22"/>
      <c r="L22"/>
      <c r="M22"/>
      <c r="N22"/>
      <c r="O22"/>
      <c r="P22"/>
    </row>
    <row r="23" spans="2:16" x14ac:dyDescent="0.35">
      <c r="I23"/>
      <c r="J23"/>
      <c r="K23"/>
      <c r="L23"/>
      <c r="M23"/>
      <c r="N23"/>
      <c r="O23"/>
      <c r="P23"/>
    </row>
    <row r="24" spans="2:16" x14ac:dyDescent="0.35">
      <c r="I24"/>
      <c r="J24"/>
      <c r="K24"/>
      <c r="L24"/>
      <c r="M24"/>
      <c r="N24"/>
      <c r="O24"/>
      <c r="P24"/>
    </row>
    <row r="25" spans="2:16" x14ac:dyDescent="0.35">
      <c r="I25"/>
      <c r="J25"/>
      <c r="K25"/>
      <c r="L25"/>
      <c r="M25"/>
      <c r="N25"/>
      <c r="O25"/>
      <c r="P25"/>
    </row>
    <row r="26" spans="2:16" ht="53.15" customHeight="1" x14ac:dyDescent="0.35">
      <c r="B26" s="24"/>
      <c r="C26" s="16" t="s">
        <v>39</v>
      </c>
      <c r="D26" s="16" t="s">
        <v>121</v>
      </c>
      <c r="E26" s="16" t="s">
        <v>330</v>
      </c>
      <c r="F26" s="96" t="s">
        <v>331</v>
      </c>
      <c r="G26" s="16" t="s">
        <v>95</v>
      </c>
      <c r="H26" s="16" t="s">
        <v>9</v>
      </c>
      <c r="I26" s="16" t="s">
        <v>339</v>
      </c>
      <c r="J26"/>
      <c r="K26"/>
      <c r="L26"/>
      <c r="M26"/>
      <c r="N26"/>
      <c r="O26"/>
      <c r="P26"/>
    </row>
    <row r="27" spans="2:16" ht="18.5" x14ac:dyDescent="0.35">
      <c r="B27" s="23" t="s">
        <v>341</v>
      </c>
      <c r="C27" s="53"/>
      <c r="D27" s="53"/>
      <c r="E27" s="53"/>
      <c r="F27" s="97"/>
      <c r="G27" s="53"/>
      <c r="H27" s="53"/>
      <c r="I27" s="52"/>
      <c r="J27"/>
      <c r="K27"/>
      <c r="L27"/>
      <c r="M27"/>
      <c r="N27"/>
      <c r="O27"/>
      <c r="P27"/>
    </row>
    <row r="28" spans="2:16" x14ac:dyDescent="0.35">
      <c r="B28" s="71" t="s">
        <v>336</v>
      </c>
      <c r="C28" s="20">
        <v>473</v>
      </c>
      <c r="D28" s="20">
        <v>500</v>
      </c>
      <c r="E28" s="20">
        <v>900</v>
      </c>
      <c r="F28" s="98">
        <v>250</v>
      </c>
      <c r="G28" s="20">
        <v>295</v>
      </c>
      <c r="H28" s="20">
        <v>390</v>
      </c>
      <c r="I28" s="33">
        <f>AVERAGE(C28:H28)</f>
        <v>468</v>
      </c>
      <c r="J28"/>
      <c r="K28"/>
      <c r="L28"/>
      <c r="M28"/>
      <c r="N28"/>
      <c r="O28"/>
      <c r="P28"/>
    </row>
    <row r="29" spans="2:16" x14ac:dyDescent="0.35">
      <c r="B29" s="71" t="s">
        <v>337</v>
      </c>
      <c r="C29" s="20">
        <v>494</v>
      </c>
      <c r="D29" s="20">
        <v>500</v>
      </c>
      <c r="E29" s="20">
        <v>900</v>
      </c>
      <c r="F29" s="98">
        <v>500</v>
      </c>
      <c r="G29" s="20">
        <v>395</v>
      </c>
      <c r="H29" s="20">
        <v>413</v>
      </c>
      <c r="I29" s="33">
        <f>AVERAGE(C29:H29)</f>
        <v>533.66666666666663</v>
      </c>
      <c r="J29"/>
      <c r="K29"/>
      <c r="L29"/>
      <c r="M29"/>
      <c r="N29"/>
      <c r="O29"/>
      <c r="P29"/>
    </row>
    <row r="30" spans="2:16" x14ac:dyDescent="0.35">
      <c r="B30" s="71" t="s">
        <v>338</v>
      </c>
      <c r="C30" s="20">
        <v>515</v>
      </c>
      <c r="D30" s="20">
        <v>500</v>
      </c>
      <c r="E30" s="20">
        <v>1050</v>
      </c>
      <c r="F30" s="98">
        <v>550</v>
      </c>
      <c r="G30" s="20">
        <v>495</v>
      </c>
      <c r="H30" s="20">
        <v>425</v>
      </c>
      <c r="I30" s="33">
        <f>AVERAGE(C30:H30)</f>
        <v>589.16666666666663</v>
      </c>
      <c r="J30"/>
      <c r="K30"/>
      <c r="L30"/>
      <c r="M30"/>
      <c r="N30"/>
      <c r="O30"/>
      <c r="P30"/>
    </row>
    <row r="33" spans="2:8" x14ac:dyDescent="0.35">
      <c r="B33" s="117" t="s">
        <v>342</v>
      </c>
      <c r="C33" s="117"/>
      <c r="D33" s="117"/>
      <c r="E33" s="117"/>
      <c r="F33" s="117"/>
      <c r="G33" s="117"/>
      <c r="H33" s="117"/>
    </row>
    <row r="34" spans="2:8" x14ac:dyDescent="0.35">
      <c r="B34" s="155" t="s">
        <v>225</v>
      </c>
      <c r="C34" s="155"/>
      <c r="D34" s="155"/>
      <c r="E34" s="155"/>
      <c r="F34" s="155"/>
      <c r="G34" s="155"/>
      <c r="H34" s="155"/>
    </row>
    <row r="35" spans="2:8" x14ac:dyDescent="0.35">
      <c r="B35" s="155" t="s">
        <v>25</v>
      </c>
      <c r="C35" s="155"/>
      <c r="D35" s="155"/>
      <c r="E35" s="155"/>
      <c r="F35" s="155"/>
      <c r="G35" s="155"/>
      <c r="H35" s="155"/>
    </row>
    <row r="36" spans="2:8" x14ac:dyDescent="0.35">
      <c r="B36" s="121" t="s">
        <v>343</v>
      </c>
      <c r="C36" s="121"/>
      <c r="D36" s="121"/>
      <c r="E36" s="121"/>
      <c r="F36" s="121"/>
      <c r="G36" s="121"/>
      <c r="H36" s="121"/>
    </row>
    <row r="37" spans="2:8" x14ac:dyDescent="0.35">
      <c r="B37" s="156" t="s">
        <v>344</v>
      </c>
      <c r="C37" s="156"/>
      <c r="D37" s="156"/>
      <c r="E37" s="156"/>
      <c r="F37" s="156"/>
      <c r="G37" s="156"/>
      <c r="H37" s="156"/>
    </row>
    <row r="38" spans="2:8" x14ac:dyDescent="0.35">
      <c r="B38" s="151" t="s">
        <v>345</v>
      </c>
      <c r="C38" s="151"/>
      <c r="D38" s="151"/>
      <c r="E38" s="151"/>
      <c r="F38" s="151"/>
      <c r="G38" s="151"/>
      <c r="H38" s="151"/>
    </row>
    <row r="39" spans="2:8" x14ac:dyDescent="0.35">
      <c r="B39" s="150" t="s">
        <v>346</v>
      </c>
      <c r="C39" s="150"/>
      <c r="D39" s="150"/>
      <c r="E39" s="150"/>
      <c r="F39" s="150"/>
      <c r="G39" s="150"/>
      <c r="H39" s="150"/>
    </row>
    <row r="40" spans="2:8" x14ac:dyDescent="0.35">
      <c r="B40" s="150" t="s">
        <v>347</v>
      </c>
      <c r="C40" s="150"/>
      <c r="D40" s="150"/>
      <c r="E40" s="150"/>
      <c r="F40" s="150"/>
      <c r="G40" s="150"/>
      <c r="H40" s="150"/>
    </row>
    <row r="41" spans="2:8" x14ac:dyDescent="0.35">
      <c r="B41" s="151" t="s">
        <v>348</v>
      </c>
      <c r="C41" s="151"/>
      <c r="D41" s="151"/>
      <c r="E41" s="151"/>
      <c r="F41" s="151"/>
      <c r="G41" s="151"/>
      <c r="H41" s="151"/>
    </row>
    <row r="42" spans="2:8" x14ac:dyDescent="0.35">
      <c r="B42" s="150" t="s">
        <v>349</v>
      </c>
      <c r="C42" s="150"/>
      <c r="D42" s="150"/>
      <c r="E42" s="150"/>
      <c r="F42" s="150"/>
      <c r="G42" s="150"/>
      <c r="H42" s="150"/>
    </row>
    <row r="43" spans="2:8" x14ac:dyDescent="0.35">
      <c r="B43" s="150" t="s">
        <v>350</v>
      </c>
      <c r="C43" s="150"/>
      <c r="D43" s="150"/>
      <c r="E43" s="150"/>
      <c r="F43" s="150"/>
      <c r="G43" s="150"/>
      <c r="H43" s="150"/>
    </row>
    <row r="44" spans="2:8" x14ac:dyDescent="0.35">
      <c r="B44" s="150" t="s">
        <v>351</v>
      </c>
      <c r="C44" s="150"/>
      <c r="D44" s="150"/>
      <c r="E44" s="150"/>
      <c r="F44" s="150"/>
      <c r="G44" s="150"/>
      <c r="H44" s="150"/>
    </row>
    <row r="45" spans="2:8" x14ac:dyDescent="0.35">
      <c r="B45" s="152" t="s">
        <v>233</v>
      </c>
      <c r="C45" s="152"/>
      <c r="D45" s="152"/>
      <c r="E45" s="152"/>
      <c r="F45" s="152"/>
      <c r="G45" s="152"/>
      <c r="H45" s="152"/>
    </row>
    <row r="46" spans="2:8" x14ac:dyDescent="0.35">
      <c r="B46" s="152" t="s">
        <v>352</v>
      </c>
      <c r="C46" s="152"/>
      <c r="D46" s="152"/>
      <c r="E46" s="152"/>
      <c r="F46" s="152"/>
      <c r="G46" s="152"/>
      <c r="H46" s="152"/>
    </row>
    <row r="47" spans="2:8" x14ac:dyDescent="0.35">
      <c r="B47" s="153" t="s">
        <v>353</v>
      </c>
      <c r="C47" s="153"/>
      <c r="D47" s="153"/>
      <c r="E47" s="153"/>
      <c r="F47" s="153"/>
      <c r="G47" s="153"/>
      <c r="H47" s="153"/>
    </row>
    <row r="48" spans="2:8" x14ac:dyDescent="0.35">
      <c r="B48" s="154" t="s">
        <v>354</v>
      </c>
      <c r="C48" s="154"/>
      <c r="D48" s="154"/>
      <c r="E48" s="154"/>
      <c r="F48" s="154"/>
      <c r="G48" s="154"/>
      <c r="H48" s="154"/>
    </row>
    <row r="49" spans="2:8" x14ac:dyDescent="0.35">
      <c r="B49" s="154" t="s">
        <v>355</v>
      </c>
      <c r="C49" s="154"/>
      <c r="D49" s="154"/>
      <c r="E49" s="154"/>
      <c r="F49" s="154"/>
      <c r="G49" s="154"/>
      <c r="H49" s="154"/>
    </row>
    <row r="50" spans="2:8" ht="29.25" customHeight="1" x14ac:dyDescent="0.35">
      <c r="B50" s="149" t="s">
        <v>356</v>
      </c>
      <c r="C50" s="149"/>
      <c r="D50" s="149"/>
      <c r="E50" s="149"/>
      <c r="F50" s="149"/>
      <c r="G50" s="149"/>
      <c r="H50" s="149"/>
    </row>
  </sheetData>
  <mergeCells count="18">
    <mergeCell ref="B38:H38"/>
    <mergeCell ref="B33:H33"/>
    <mergeCell ref="B34:H34"/>
    <mergeCell ref="B35:H35"/>
    <mergeCell ref="B36:H36"/>
    <mergeCell ref="B37:H37"/>
    <mergeCell ref="B50:H50"/>
    <mergeCell ref="B39:H39"/>
    <mergeCell ref="B40:H40"/>
    <mergeCell ref="B41:H41"/>
    <mergeCell ref="B42:H42"/>
    <mergeCell ref="B43:H43"/>
    <mergeCell ref="B44:H44"/>
    <mergeCell ref="B45:H45"/>
    <mergeCell ref="B46:H46"/>
    <mergeCell ref="B47:H47"/>
    <mergeCell ref="B48:H48"/>
    <mergeCell ref="B49:H49"/>
  </mergeCells>
  <phoneticPr fontId="5"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A27A-F2F6-4BB8-810F-5316CAD03C67}">
  <sheetPr>
    <tabColor rgb="FFFFC000"/>
  </sheetPr>
  <dimension ref="A3:AJ56"/>
  <sheetViews>
    <sheetView showGridLines="0" topLeftCell="G20" zoomScale="96" zoomScaleNormal="96" workbookViewId="0">
      <selection activeCell="G20" sqref="A1:XFD1048576"/>
    </sheetView>
  </sheetViews>
  <sheetFormatPr defaultRowHeight="15" customHeight="1" x14ac:dyDescent="0.35"/>
  <cols>
    <col min="2" max="2" width="68" customWidth="1"/>
    <col min="3" max="4" width="17.54296875" customWidth="1"/>
    <col min="5" max="5" width="19.54296875" customWidth="1"/>
    <col min="6" max="33" width="17.54296875" customWidth="1"/>
    <col min="34" max="34" width="20.26953125" customWidth="1"/>
    <col min="35" max="36" width="17.54296875" customWidth="1"/>
    <col min="37" max="44" width="20.54296875" customWidth="1"/>
  </cols>
  <sheetData>
    <row r="3" spans="2:36" ht="14.5" x14ac:dyDescent="0.35"/>
    <row r="4" spans="2:36" s="6" customFormat="1" ht="58" customHeight="1" x14ac:dyDescent="0.35">
      <c r="B4" s="28"/>
      <c r="C4" s="16" t="s">
        <v>1</v>
      </c>
      <c r="D4" s="16" t="s">
        <v>39</v>
      </c>
      <c r="E4" s="16" t="s">
        <v>2</v>
      </c>
      <c r="F4" s="16" t="s">
        <v>3</v>
      </c>
      <c r="G4" s="16" t="s">
        <v>4</v>
      </c>
      <c r="H4" s="16" t="s">
        <v>5</v>
      </c>
      <c r="I4" s="16" t="s">
        <v>6</v>
      </c>
      <c r="J4" s="16" t="s">
        <v>8</v>
      </c>
      <c r="K4" s="16" t="s">
        <v>9</v>
      </c>
      <c r="L4" s="16" t="s">
        <v>10</v>
      </c>
      <c r="M4" s="16" t="s">
        <v>40</v>
      </c>
      <c r="N4" s="16" t="s">
        <v>11</v>
      </c>
      <c r="O4" s="16" t="s">
        <v>12</v>
      </c>
      <c r="P4" s="16" t="s">
        <v>13</v>
      </c>
      <c r="Q4" s="16" t="s">
        <v>14</v>
      </c>
      <c r="R4" s="16" t="s">
        <v>15</v>
      </c>
      <c r="S4" s="11"/>
    </row>
    <row r="5" spans="2:36" ht="37" x14ac:dyDescent="0.35">
      <c r="B5" s="29" t="s">
        <v>41</v>
      </c>
      <c r="C5" s="52"/>
      <c r="D5" s="52"/>
      <c r="E5" s="52"/>
      <c r="F5" s="52"/>
      <c r="G5" s="52"/>
      <c r="H5" s="52"/>
      <c r="I5" s="52"/>
      <c r="J5" s="52"/>
      <c r="K5" s="52"/>
      <c r="L5" s="52"/>
      <c r="M5" s="52"/>
      <c r="N5" s="52"/>
      <c r="O5" s="52"/>
      <c r="P5" s="52"/>
      <c r="Q5" s="52"/>
      <c r="R5" s="52"/>
    </row>
    <row r="6" spans="2:36" ht="14.5" x14ac:dyDescent="0.35">
      <c r="B6" s="24" t="s">
        <v>17</v>
      </c>
      <c r="C6" s="30">
        <v>1.2500000000000001E-2</v>
      </c>
      <c r="D6" s="30">
        <v>1.0540000000000001E-2</v>
      </c>
      <c r="E6" s="30">
        <v>9.4999999999999998E-3</v>
      </c>
      <c r="F6" s="30">
        <v>1.34E-2</v>
      </c>
      <c r="G6" s="30">
        <v>9.0399999999999994E-3</v>
      </c>
      <c r="H6" s="31">
        <v>1.2E-2</v>
      </c>
      <c r="I6" s="30">
        <v>8.0000000000000002E-3</v>
      </c>
      <c r="J6" s="31">
        <v>1.0999999999999999E-2</v>
      </c>
      <c r="K6" s="30">
        <v>8.3999999999999995E-3</v>
      </c>
      <c r="L6" s="30">
        <v>1.098E-2</v>
      </c>
      <c r="M6" s="30">
        <v>9.4500000000000001E-3</v>
      </c>
      <c r="N6" s="30">
        <v>9.7999999999999997E-3</v>
      </c>
      <c r="O6" s="30">
        <v>8.0000000000000002E-3</v>
      </c>
      <c r="P6" s="30">
        <v>8.3999999999999995E-3</v>
      </c>
      <c r="Q6" s="30">
        <v>1.03E-2</v>
      </c>
      <c r="R6" s="32">
        <f>AVERAGE(C6:Q6)</f>
        <v>1.0087333333333334E-2</v>
      </c>
    </row>
    <row r="7" spans="2:36" ht="14.5" x14ac:dyDescent="0.35">
      <c r="B7" s="24" t="s">
        <v>18</v>
      </c>
      <c r="C7" s="33">
        <v>35000</v>
      </c>
      <c r="D7" s="33">
        <v>13870</v>
      </c>
      <c r="E7" s="33">
        <v>20000</v>
      </c>
      <c r="F7" s="33">
        <v>37450</v>
      </c>
      <c r="G7" s="33">
        <v>50500</v>
      </c>
      <c r="H7" s="33">
        <v>26000</v>
      </c>
      <c r="I7" s="33">
        <v>17500</v>
      </c>
      <c r="J7" s="33">
        <v>14000</v>
      </c>
      <c r="K7" s="33">
        <v>23000</v>
      </c>
      <c r="L7" s="33">
        <v>14950</v>
      </c>
      <c r="M7" s="33">
        <v>12000</v>
      </c>
      <c r="N7" s="33">
        <v>15725</v>
      </c>
      <c r="O7" s="33">
        <v>15900</v>
      </c>
      <c r="P7" s="33">
        <v>23000</v>
      </c>
      <c r="Q7" s="33">
        <v>18500</v>
      </c>
      <c r="R7" s="32"/>
    </row>
    <row r="8" spans="2:36" ht="14.5" x14ac:dyDescent="0.35">
      <c r="B8" s="24" t="s">
        <v>19</v>
      </c>
      <c r="C8" s="31">
        <v>8.9999999999999993E-3</v>
      </c>
      <c r="D8" s="30">
        <v>7.9900000000000006E-3</v>
      </c>
      <c r="E8" s="30">
        <v>7.4999999999999997E-3</v>
      </c>
      <c r="F8" s="30">
        <v>8.9899999999999997E-3</v>
      </c>
      <c r="G8" s="30">
        <v>8.5400000000000007E-3</v>
      </c>
      <c r="H8" s="31">
        <v>8.8000000000000005E-3</v>
      </c>
      <c r="I8" s="30">
        <v>6.0000000000000001E-3</v>
      </c>
      <c r="J8" s="30">
        <v>8.0999999999999996E-3</v>
      </c>
      <c r="K8" s="30">
        <v>7.3000000000000001E-3</v>
      </c>
      <c r="L8" s="30">
        <v>7.4500000000000009E-3</v>
      </c>
      <c r="M8" s="30">
        <v>9.1500000000000001E-3</v>
      </c>
      <c r="N8" s="30">
        <v>8.5000000000000006E-3</v>
      </c>
      <c r="O8" s="30">
        <v>5.7999999999999996E-3</v>
      </c>
      <c r="P8" s="30">
        <v>7.3000000000000001E-3</v>
      </c>
      <c r="Q8" s="30">
        <v>7.4999999999999997E-3</v>
      </c>
      <c r="R8" s="32">
        <f>AVERAGE(C8:Q8)</f>
        <v>7.861333333333333E-3</v>
      </c>
    </row>
    <row r="9" spans="2:36" ht="14.5" x14ac:dyDescent="0.35">
      <c r="B9" s="24" t="s">
        <v>20</v>
      </c>
      <c r="C9" s="33">
        <v>200000</v>
      </c>
      <c r="D9" s="33">
        <v>143450</v>
      </c>
      <c r="E9" s="33">
        <v>120000</v>
      </c>
      <c r="F9" s="33">
        <v>196250</v>
      </c>
      <c r="G9" s="33">
        <v>143100</v>
      </c>
      <c r="H9" s="33">
        <v>118000</v>
      </c>
      <c r="I9" s="33">
        <v>107500</v>
      </c>
      <c r="J9" s="33">
        <v>137000</v>
      </c>
      <c r="K9" s="33">
        <v>113000</v>
      </c>
      <c r="L9" s="33">
        <v>186300</v>
      </c>
      <c r="M9" s="33">
        <v>206000</v>
      </c>
      <c r="N9" s="33">
        <v>156250</v>
      </c>
      <c r="O9" s="33">
        <v>127000</v>
      </c>
      <c r="P9" s="33">
        <v>113000</v>
      </c>
      <c r="Q9" s="33">
        <v>127500</v>
      </c>
      <c r="R9" s="24"/>
    </row>
    <row r="10" spans="2:36" ht="14.5" x14ac:dyDescent="0.35">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2:36" ht="14.5" x14ac:dyDescent="0.3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9"/>
    </row>
    <row r="12" spans="2:36" ht="14.5" x14ac:dyDescent="0.35">
      <c r="C12" s="1"/>
      <c r="D12" s="1"/>
      <c r="E12" s="1"/>
      <c r="F12" s="2"/>
      <c r="G12" s="1"/>
      <c r="H12" s="1"/>
      <c r="I12" s="1"/>
      <c r="J12" s="1"/>
      <c r="K12" s="1"/>
      <c r="L12" s="1"/>
      <c r="M12" s="1"/>
      <c r="N12" s="2"/>
      <c r="O12" s="2"/>
      <c r="P12" s="2"/>
      <c r="Q12" s="2"/>
      <c r="R12" s="2"/>
      <c r="S12" s="2"/>
      <c r="T12" s="2"/>
      <c r="U12" s="2"/>
      <c r="V12" s="2"/>
      <c r="W12" s="2"/>
      <c r="X12" s="2"/>
      <c r="Y12" s="2"/>
      <c r="Z12" s="2"/>
      <c r="AA12" s="2"/>
      <c r="AB12" s="2"/>
      <c r="AC12" s="2"/>
      <c r="AD12" s="2"/>
      <c r="AE12" s="2"/>
      <c r="AF12" s="2"/>
      <c r="AG12" s="2"/>
      <c r="AH12" s="2"/>
      <c r="AI12" s="2"/>
    </row>
    <row r="13" spans="2:36" ht="53.5" customHeight="1" x14ac:dyDescent="0.35">
      <c r="B13" s="24"/>
      <c r="C13" s="34" t="s">
        <v>1</v>
      </c>
      <c r="D13" s="16" t="s">
        <v>39</v>
      </c>
      <c r="E13" s="16" t="s">
        <v>2</v>
      </c>
      <c r="F13" s="16" t="s">
        <v>3</v>
      </c>
      <c r="G13" s="34" t="s">
        <v>4</v>
      </c>
      <c r="H13" s="34" t="s">
        <v>5</v>
      </c>
      <c r="I13" s="34" t="s">
        <v>6</v>
      </c>
      <c r="J13" s="34" t="s">
        <v>42</v>
      </c>
      <c r="K13" s="16" t="s">
        <v>9</v>
      </c>
      <c r="L13" s="16" t="s">
        <v>10</v>
      </c>
      <c r="M13" s="34" t="s">
        <v>40</v>
      </c>
      <c r="N13" s="16" t="s">
        <v>11</v>
      </c>
      <c r="O13" s="16" t="s">
        <v>12</v>
      </c>
      <c r="P13" s="16" t="s">
        <v>13</v>
      </c>
      <c r="Q13" s="16" t="s">
        <v>14</v>
      </c>
      <c r="R13" s="16" t="s">
        <v>15</v>
      </c>
    </row>
    <row r="14" spans="2:36" ht="37" x14ac:dyDescent="0.35">
      <c r="B14" s="29" t="s">
        <v>43</v>
      </c>
      <c r="C14" s="37"/>
      <c r="D14" s="37"/>
      <c r="E14" s="37"/>
      <c r="F14" s="37"/>
      <c r="G14" s="37"/>
      <c r="H14" s="37"/>
      <c r="I14" s="37"/>
      <c r="J14" s="37"/>
      <c r="K14" s="37"/>
      <c r="L14" s="37"/>
      <c r="M14" s="37"/>
      <c r="N14" s="37"/>
      <c r="O14" s="37"/>
      <c r="P14" s="37"/>
      <c r="Q14" s="37"/>
      <c r="R14" s="52"/>
    </row>
    <row r="15" spans="2:36" ht="14.5" x14ac:dyDescent="0.35">
      <c r="B15" s="24" t="s">
        <v>17</v>
      </c>
      <c r="C15" s="31">
        <v>1.2500000000000001E-2</v>
      </c>
      <c r="D15" s="30">
        <v>9.7400000000000004E-3</v>
      </c>
      <c r="E15" s="30">
        <v>9.4999999999999998E-3</v>
      </c>
      <c r="F15" s="30">
        <v>1.204E-2</v>
      </c>
      <c r="G15" s="30">
        <v>8.3800000000000003E-3</v>
      </c>
      <c r="H15" s="31">
        <v>1.12E-2</v>
      </c>
      <c r="I15" s="30">
        <v>7.6E-3</v>
      </c>
      <c r="J15" s="30">
        <v>1.0200000000000001E-2</v>
      </c>
      <c r="K15" s="30">
        <v>8.3999999999999995E-3</v>
      </c>
      <c r="L15" s="30">
        <v>9.2499999999999995E-3</v>
      </c>
      <c r="M15" s="30">
        <v>8.6899999999999998E-3</v>
      </c>
      <c r="N15" s="30">
        <v>9.1000000000000004E-3</v>
      </c>
      <c r="O15" s="30">
        <v>7.7999999999999996E-3</v>
      </c>
      <c r="P15" s="30">
        <v>8.3999999999999995E-3</v>
      </c>
      <c r="Q15" s="30">
        <v>9.7000000000000003E-3</v>
      </c>
      <c r="R15" s="32">
        <f>AVERAGE(C15:Q15)</f>
        <v>9.5000000000000015E-3</v>
      </c>
    </row>
    <row r="16" spans="2:36" ht="14.5" x14ac:dyDescent="0.35">
      <c r="B16" s="24" t="s">
        <v>18</v>
      </c>
      <c r="C16" s="33">
        <v>35000</v>
      </c>
      <c r="D16" s="33">
        <v>13602</v>
      </c>
      <c r="E16" s="33">
        <v>20000</v>
      </c>
      <c r="F16" s="33">
        <v>34450</v>
      </c>
      <c r="G16" s="33">
        <v>50500</v>
      </c>
      <c r="H16" s="33">
        <v>24500</v>
      </c>
      <c r="I16" s="33">
        <v>17000</v>
      </c>
      <c r="J16" s="33">
        <v>12340</v>
      </c>
      <c r="K16" s="33">
        <v>21000</v>
      </c>
      <c r="L16" s="33">
        <v>14150</v>
      </c>
      <c r="M16" s="33">
        <v>7700</v>
      </c>
      <c r="N16" s="33">
        <v>13325</v>
      </c>
      <c r="O16" s="33">
        <v>15400</v>
      </c>
      <c r="P16" s="33">
        <v>21000</v>
      </c>
      <c r="Q16" s="33">
        <v>17000</v>
      </c>
      <c r="R16" s="24"/>
    </row>
    <row r="17" spans="2:35" ht="14.5" x14ac:dyDescent="0.35">
      <c r="B17" s="24" t="s">
        <v>19</v>
      </c>
      <c r="C17" s="31">
        <v>8.9999999999999993E-3</v>
      </c>
      <c r="D17" s="30">
        <v>7.4099999999999999E-3</v>
      </c>
      <c r="E17" s="30">
        <v>7.4999999999999997E-3</v>
      </c>
      <c r="F17" s="30">
        <v>8.3000000000000001E-3</v>
      </c>
      <c r="G17" s="30">
        <v>7.8799999999999999E-3</v>
      </c>
      <c r="H17" s="31">
        <v>8.0000000000000002E-3</v>
      </c>
      <c r="I17" s="30">
        <v>5.7000000000000002E-3</v>
      </c>
      <c r="J17" s="30">
        <v>7.4000000000000003E-3</v>
      </c>
      <c r="K17" s="30">
        <v>7.0000000000000001E-3</v>
      </c>
      <c r="L17" s="30">
        <v>6.8900000000000003E-3</v>
      </c>
      <c r="M17" s="30">
        <v>8.6300000000000005E-3</v>
      </c>
      <c r="N17" s="30">
        <v>8.0999999999999996E-3</v>
      </c>
      <c r="O17" s="30">
        <v>5.5999999999999999E-3</v>
      </c>
      <c r="P17" s="30">
        <v>7.0000000000000001E-3</v>
      </c>
      <c r="Q17" s="30">
        <v>7.1999999999999998E-3</v>
      </c>
      <c r="R17" s="32">
        <f>AVERAGE(C17:Q17)</f>
        <v>7.4406666666666666E-3</v>
      </c>
    </row>
    <row r="18" spans="2:35" ht="14.5" x14ac:dyDescent="0.35">
      <c r="B18" s="24" t="s">
        <v>20</v>
      </c>
      <c r="C18" s="33">
        <v>200000</v>
      </c>
      <c r="D18" s="33">
        <v>136800</v>
      </c>
      <c r="E18" s="33">
        <v>120000</v>
      </c>
      <c r="F18" s="33">
        <v>183250</v>
      </c>
      <c r="G18" s="33">
        <v>133200</v>
      </c>
      <c r="H18" s="33">
        <v>110000</v>
      </c>
      <c r="I18" s="33">
        <v>105000</v>
      </c>
      <c r="J18" s="33">
        <v>130000</v>
      </c>
      <c r="K18" s="33">
        <v>109500</v>
      </c>
      <c r="L18" s="33">
        <v>172150</v>
      </c>
      <c r="M18" s="33">
        <v>191200</v>
      </c>
      <c r="N18" s="33">
        <v>151450</v>
      </c>
      <c r="O18" s="33">
        <v>125000</v>
      </c>
      <c r="P18" s="33">
        <v>109500</v>
      </c>
      <c r="Q18" s="33">
        <v>124500</v>
      </c>
      <c r="R18" s="24"/>
    </row>
    <row r="19" spans="2:35" ht="14.5" x14ac:dyDescent="0.35">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ht="14.5" x14ac:dyDescent="0.3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ht="14.5" x14ac:dyDescent="0.3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2:35" ht="14.5" x14ac:dyDescent="0.3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2:35" ht="14.5" x14ac:dyDescent="0.3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2:35" ht="53.5" customHeight="1" x14ac:dyDescent="0.35">
      <c r="B24" s="24"/>
      <c r="C24" s="34" t="s">
        <v>1</v>
      </c>
      <c r="D24" s="16" t="s">
        <v>39</v>
      </c>
      <c r="E24" s="16" t="s">
        <v>2</v>
      </c>
      <c r="F24" s="16" t="s">
        <v>3</v>
      </c>
      <c r="G24" s="34" t="s">
        <v>4</v>
      </c>
      <c r="H24" s="34" t="s">
        <v>5</v>
      </c>
      <c r="I24" s="34" t="s">
        <v>6</v>
      </c>
      <c r="J24" s="34" t="s">
        <v>42</v>
      </c>
      <c r="K24" s="16" t="s">
        <v>9</v>
      </c>
      <c r="L24" s="16" t="s">
        <v>10</v>
      </c>
      <c r="M24" s="34" t="s">
        <v>40</v>
      </c>
      <c r="N24" s="16" t="s">
        <v>11</v>
      </c>
      <c r="O24" s="16" t="s">
        <v>12</v>
      </c>
      <c r="P24" s="16" t="s">
        <v>44</v>
      </c>
      <c r="Q24" s="16" t="s">
        <v>14</v>
      </c>
      <c r="R24" s="16" t="s">
        <v>15</v>
      </c>
    </row>
    <row r="25" spans="2:35" ht="37" x14ac:dyDescent="0.35">
      <c r="B25" s="29" t="s">
        <v>45</v>
      </c>
      <c r="C25" s="37"/>
      <c r="D25" s="37"/>
      <c r="E25" s="37"/>
      <c r="F25" s="37"/>
      <c r="G25" s="37"/>
      <c r="H25" s="37"/>
      <c r="I25" s="37"/>
      <c r="J25" s="37"/>
      <c r="K25" s="37"/>
      <c r="L25" s="37"/>
      <c r="M25" s="37"/>
      <c r="N25" s="37"/>
      <c r="O25" s="37"/>
      <c r="P25" s="37"/>
      <c r="Q25" s="37"/>
      <c r="R25" s="52"/>
    </row>
    <row r="26" spans="2:35" ht="14.5" x14ac:dyDescent="0.35">
      <c r="B26" s="24" t="s">
        <v>17</v>
      </c>
      <c r="C26" s="31">
        <v>1.2500000000000001E-2</v>
      </c>
      <c r="D26" s="30">
        <v>1.0540000000000001E-2</v>
      </c>
      <c r="E26" s="30">
        <v>9.4999999999999998E-3</v>
      </c>
      <c r="F26" s="30">
        <v>1.34E-2</v>
      </c>
      <c r="G26" s="30">
        <v>9.0399999999999994E-3</v>
      </c>
      <c r="H26" s="31">
        <v>1.2E-2</v>
      </c>
      <c r="I26" s="30">
        <v>8.0000000000000002E-3</v>
      </c>
      <c r="J26" s="31">
        <v>1.0999999999999999E-2</v>
      </c>
      <c r="K26" s="30">
        <v>8.3999999999999995E-3</v>
      </c>
      <c r="L26" s="30">
        <v>1.098E-2</v>
      </c>
      <c r="M26" s="30">
        <v>9.4500000000000001E-3</v>
      </c>
      <c r="N26" s="31">
        <v>1.06E-2</v>
      </c>
      <c r="O26" s="30">
        <v>8.0000000000000002E-3</v>
      </c>
      <c r="P26" s="30">
        <v>8.3999999999999995E-3</v>
      </c>
      <c r="Q26" s="30">
        <v>1.03E-2</v>
      </c>
      <c r="R26" s="32">
        <f>AVERAGE(C26:Q26)</f>
        <v>1.0140666666666666E-2</v>
      </c>
    </row>
    <row r="27" spans="2:35" ht="14.5" x14ac:dyDescent="0.35">
      <c r="B27" s="24" t="s">
        <v>18</v>
      </c>
      <c r="C27" s="33">
        <v>35000</v>
      </c>
      <c r="D27" s="33">
        <v>13870</v>
      </c>
      <c r="E27" s="33">
        <v>20000</v>
      </c>
      <c r="F27" s="33">
        <v>37450</v>
      </c>
      <c r="G27" s="33">
        <v>50500</v>
      </c>
      <c r="H27" s="33">
        <v>26000</v>
      </c>
      <c r="I27" s="33">
        <v>17500</v>
      </c>
      <c r="J27" s="33">
        <v>14000</v>
      </c>
      <c r="K27" s="33">
        <v>23000</v>
      </c>
      <c r="L27" s="33">
        <v>14950</v>
      </c>
      <c r="M27" s="33">
        <v>12000</v>
      </c>
      <c r="N27" s="33">
        <v>16725</v>
      </c>
      <c r="O27" s="33">
        <v>15900</v>
      </c>
      <c r="P27" s="33">
        <v>23000</v>
      </c>
      <c r="Q27" s="33">
        <v>18500</v>
      </c>
      <c r="R27" s="24"/>
    </row>
    <row r="28" spans="2:35" ht="14.5" x14ac:dyDescent="0.35">
      <c r="B28" s="24" t="s">
        <v>19</v>
      </c>
      <c r="C28" s="31">
        <v>8.9999999999999993E-3</v>
      </c>
      <c r="D28" s="30">
        <v>7.9900000000000006E-3</v>
      </c>
      <c r="E28" s="30">
        <v>7.4999999999999997E-3</v>
      </c>
      <c r="F28" s="30">
        <v>8.9899999999999997E-3</v>
      </c>
      <c r="G28" s="30">
        <v>8.5400000000000007E-3</v>
      </c>
      <c r="H28" s="31">
        <v>8.8000000000000005E-3</v>
      </c>
      <c r="I28" s="30">
        <v>6.0000000000000001E-3</v>
      </c>
      <c r="J28" s="30">
        <v>8.0999999999999996E-3</v>
      </c>
      <c r="K28" s="30">
        <v>7.3000000000000001E-3</v>
      </c>
      <c r="L28" s="30">
        <v>7.4500000000000009E-3</v>
      </c>
      <c r="M28" s="30">
        <v>9.1500000000000001E-3</v>
      </c>
      <c r="N28" s="30">
        <v>9.1000000000000004E-3</v>
      </c>
      <c r="O28" s="30">
        <v>5.7999999999999996E-3</v>
      </c>
      <c r="P28" s="30">
        <v>7.3000000000000001E-3</v>
      </c>
      <c r="Q28" s="30">
        <v>7.4999999999999997E-3</v>
      </c>
      <c r="R28" s="32">
        <f>AVERAGE(C28:Q28)</f>
        <v>7.9013333333333331E-3</v>
      </c>
    </row>
    <row r="29" spans="2:35" ht="14.5" x14ac:dyDescent="0.35">
      <c r="B29" s="24" t="s">
        <v>20</v>
      </c>
      <c r="C29" s="33">
        <v>200000</v>
      </c>
      <c r="D29" s="33">
        <v>143450</v>
      </c>
      <c r="E29" s="33">
        <v>120000</v>
      </c>
      <c r="F29" s="33">
        <v>196250</v>
      </c>
      <c r="G29" s="33">
        <v>143100</v>
      </c>
      <c r="H29" s="33">
        <v>118000</v>
      </c>
      <c r="I29" s="33">
        <v>107500</v>
      </c>
      <c r="J29" s="33">
        <v>137000</v>
      </c>
      <c r="K29" s="33">
        <v>113000</v>
      </c>
      <c r="L29" s="33">
        <v>186300</v>
      </c>
      <c r="M29" s="33">
        <v>206000</v>
      </c>
      <c r="N29" s="33">
        <v>161000</v>
      </c>
      <c r="O29" s="33">
        <v>127000</v>
      </c>
      <c r="P29" s="33">
        <v>113000</v>
      </c>
      <c r="Q29" s="33">
        <v>127500</v>
      </c>
      <c r="R29" s="24"/>
    </row>
    <row r="30" spans="2:35" ht="14.5" x14ac:dyDescent="0.3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2:35" ht="14.5" x14ac:dyDescent="0.3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2:35" ht="14.5" x14ac:dyDescent="0.35">
      <c r="C32" s="1"/>
      <c r="D32" s="1"/>
      <c r="E32" s="1"/>
      <c r="F32" s="2"/>
      <c r="G32" s="1"/>
      <c r="H32" s="1"/>
      <c r="I32" s="1"/>
      <c r="J32" s="2"/>
      <c r="K32" s="2"/>
      <c r="L32" s="2"/>
      <c r="M32" s="2"/>
      <c r="N32" s="2"/>
      <c r="O32" s="2"/>
      <c r="P32" s="2"/>
      <c r="Q32" s="2"/>
      <c r="R32" s="2"/>
      <c r="S32" s="2"/>
      <c r="T32" s="2"/>
      <c r="U32" s="2"/>
      <c r="V32" s="2"/>
      <c r="W32" s="2"/>
      <c r="X32" s="2"/>
      <c r="Y32" s="2"/>
      <c r="Z32" s="2"/>
      <c r="AA32" s="2"/>
      <c r="AB32" s="2"/>
      <c r="AC32" s="2"/>
      <c r="AD32" s="2"/>
      <c r="AE32" s="2"/>
    </row>
    <row r="33" spans="1:18" ht="57" customHeight="1" x14ac:dyDescent="0.35">
      <c r="B33" s="24"/>
      <c r="C33" s="34" t="s">
        <v>1</v>
      </c>
      <c r="D33" s="16" t="s">
        <v>39</v>
      </c>
      <c r="E33" s="16" t="s">
        <v>2</v>
      </c>
      <c r="F33" s="16" t="s">
        <v>3</v>
      </c>
      <c r="G33" s="34" t="s">
        <v>4</v>
      </c>
      <c r="H33" s="34" t="s">
        <v>5</v>
      </c>
      <c r="I33" s="34" t="s">
        <v>6</v>
      </c>
      <c r="J33" s="34" t="s">
        <v>42</v>
      </c>
      <c r="K33" s="16" t="s">
        <v>9</v>
      </c>
      <c r="L33" s="16" t="s">
        <v>10</v>
      </c>
      <c r="M33" s="34" t="s">
        <v>40</v>
      </c>
      <c r="N33" s="16" t="s">
        <v>11</v>
      </c>
      <c r="O33" s="16" t="s">
        <v>12</v>
      </c>
      <c r="P33" s="16" t="s">
        <v>13</v>
      </c>
      <c r="Q33" s="16" t="s">
        <v>14</v>
      </c>
      <c r="R33" s="16" t="s">
        <v>15</v>
      </c>
    </row>
    <row r="34" spans="1:18" ht="37" x14ac:dyDescent="0.35">
      <c r="B34" s="29" t="s">
        <v>46</v>
      </c>
      <c r="C34" s="37"/>
      <c r="D34" s="37"/>
      <c r="E34" s="37"/>
      <c r="F34" s="37"/>
      <c r="G34" s="37"/>
      <c r="H34" s="37"/>
      <c r="I34" s="37"/>
      <c r="J34" s="37"/>
      <c r="K34" s="37"/>
      <c r="L34" s="37"/>
      <c r="M34" s="37"/>
      <c r="N34" s="37"/>
      <c r="O34" s="37"/>
      <c r="P34" s="37"/>
      <c r="Q34" s="37"/>
      <c r="R34" s="52"/>
    </row>
    <row r="35" spans="1:18" ht="14.5" x14ac:dyDescent="0.35">
      <c r="B35" s="24" t="s">
        <v>17</v>
      </c>
      <c r="C35" s="31">
        <v>1.2500000000000001E-2</v>
      </c>
      <c r="D35" s="30">
        <v>9.7400000000000004E-3</v>
      </c>
      <c r="E35" s="30">
        <v>9.4999999999999998E-3</v>
      </c>
      <c r="F35" s="30">
        <v>1.204E-2</v>
      </c>
      <c r="G35" s="30">
        <v>8.3800000000000003E-3</v>
      </c>
      <c r="H35" s="31">
        <v>1.12E-2</v>
      </c>
      <c r="I35" s="30">
        <v>7.6E-3</v>
      </c>
      <c r="J35" s="30">
        <v>1.0200000000000001E-2</v>
      </c>
      <c r="K35" s="30">
        <v>8.3999999999999995E-3</v>
      </c>
      <c r="L35" s="30">
        <v>9.2499999999999995E-3</v>
      </c>
      <c r="M35" s="30">
        <v>8.6899999999999998E-3</v>
      </c>
      <c r="N35" s="30">
        <v>9.9000000000000008E-3</v>
      </c>
      <c r="O35" s="30">
        <v>7.7999999999999996E-3</v>
      </c>
      <c r="P35" s="30">
        <v>8.3999999999999995E-3</v>
      </c>
      <c r="Q35" s="30">
        <v>9.7000000000000003E-3</v>
      </c>
      <c r="R35" s="32">
        <f>AVERAGE(C35:Q35)</f>
        <v>9.5533333333333321E-3</v>
      </c>
    </row>
    <row r="36" spans="1:18" ht="14.5" x14ac:dyDescent="0.35">
      <c r="B36" s="24" t="s">
        <v>18</v>
      </c>
      <c r="C36" s="33">
        <v>35000</v>
      </c>
      <c r="D36" s="33">
        <v>13602</v>
      </c>
      <c r="E36" s="33">
        <v>20000</v>
      </c>
      <c r="F36" s="33">
        <v>34450</v>
      </c>
      <c r="G36" s="33">
        <v>50500</v>
      </c>
      <c r="H36" s="33">
        <v>24500</v>
      </c>
      <c r="I36" s="33">
        <v>17000</v>
      </c>
      <c r="J36" s="33">
        <v>12340</v>
      </c>
      <c r="K36" s="33">
        <v>21000</v>
      </c>
      <c r="L36" s="33">
        <v>14150</v>
      </c>
      <c r="M36" s="33">
        <v>7700</v>
      </c>
      <c r="N36" s="33">
        <v>14475</v>
      </c>
      <c r="O36" s="33">
        <v>15400</v>
      </c>
      <c r="P36" s="33">
        <v>21000</v>
      </c>
      <c r="Q36" s="33">
        <v>17000</v>
      </c>
      <c r="R36" s="24"/>
    </row>
    <row r="37" spans="1:18" ht="14.5" x14ac:dyDescent="0.35">
      <c r="B37" s="24" t="s">
        <v>19</v>
      </c>
      <c r="C37" s="31">
        <v>8.9999999999999993E-3</v>
      </c>
      <c r="D37" s="30">
        <v>7.4099999999999999E-3</v>
      </c>
      <c r="E37" s="30">
        <v>7.4999999999999997E-3</v>
      </c>
      <c r="F37" s="30">
        <v>8.3000000000000001E-3</v>
      </c>
      <c r="G37" s="30">
        <v>7.8799999999999999E-3</v>
      </c>
      <c r="H37" s="31">
        <v>8.0000000000000002E-3</v>
      </c>
      <c r="I37" s="30">
        <v>5.7000000000000002E-3</v>
      </c>
      <c r="J37" s="30">
        <v>7.4000000000000003E-3</v>
      </c>
      <c r="K37" s="30">
        <v>7.0000000000000001E-3</v>
      </c>
      <c r="L37" s="30">
        <v>6.8900000000000003E-3</v>
      </c>
      <c r="M37" s="30">
        <v>8.6300000000000005E-3</v>
      </c>
      <c r="N37" s="30">
        <v>8.6999999999999994E-3</v>
      </c>
      <c r="O37" s="30">
        <v>5.5999999999999999E-3</v>
      </c>
      <c r="P37" s="30">
        <v>7.0000000000000001E-3</v>
      </c>
      <c r="Q37" s="30">
        <v>7.1999999999999998E-3</v>
      </c>
      <c r="R37" s="32">
        <f>AVERAGE(C37:Q37)</f>
        <v>7.4806666666666667E-3</v>
      </c>
    </row>
    <row r="38" spans="1:18" ht="14.5" x14ac:dyDescent="0.35">
      <c r="B38" s="24" t="s">
        <v>20</v>
      </c>
      <c r="C38" s="33">
        <v>200000</v>
      </c>
      <c r="D38" s="33">
        <v>136800</v>
      </c>
      <c r="E38" s="33">
        <v>120000</v>
      </c>
      <c r="F38" s="33">
        <v>183250</v>
      </c>
      <c r="G38" s="33">
        <v>133200</v>
      </c>
      <c r="H38" s="33">
        <v>110000</v>
      </c>
      <c r="I38" s="33">
        <v>105000</v>
      </c>
      <c r="J38" s="33">
        <v>130000</v>
      </c>
      <c r="K38" s="33">
        <v>109500</v>
      </c>
      <c r="L38" s="33">
        <v>172150</v>
      </c>
      <c r="M38" s="33">
        <v>191200</v>
      </c>
      <c r="N38" s="33">
        <v>157000</v>
      </c>
      <c r="O38" s="33">
        <v>125000</v>
      </c>
      <c r="P38" s="33">
        <v>109500</v>
      </c>
      <c r="Q38" s="33">
        <v>124500</v>
      </c>
      <c r="R38" s="24"/>
    </row>
    <row r="41" spans="1:18" ht="14.5" x14ac:dyDescent="0.35">
      <c r="A41" s="72" t="s">
        <v>47</v>
      </c>
    </row>
    <row r="42" spans="1:18" ht="14.5" x14ac:dyDescent="0.35">
      <c r="A42" s="73" t="s">
        <v>48</v>
      </c>
      <c r="C42" s="78"/>
    </row>
    <row r="43" spans="1:18" ht="14.5" x14ac:dyDescent="0.35">
      <c r="A43" s="73" t="s">
        <v>25</v>
      </c>
    </row>
    <row r="44" spans="1:18" ht="14.5" x14ac:dyDescent="0.35">
      <c r="A44" s="73" t="s">
        <v>26</v>
      </c>
    </row>
    <row r="45" spans="1:18" ht="14.5" x14ac:dyDescent="0.35">
      <c r="A45" s="73" t="s">
        <v>27</v>
      </c>
    </row>
    <row r="46" spans="1:18" ht="14.5" x14ac:dyDescent="0.35">
      <c r="A46" s="73" t="s">
        <v>28</v>
      </c>
    </row>
    <row r="47" spans="1:18" ht="14.5" x14ac:dyDescent="0.35">
      <c r="A47" s="74" t="s">
        <v>49</v>
      </c>
      <c r="C47" s="78"/>
    </row>
    <row r="48" spans="1:18" ht="14.5" x14ac:dyDescent="0.35">
      <c r="A48" s="75" t="s">
        <v>30</v>
      </c>
    </row>
    <row r="49" spans="1:6" ht="14.5" x14ac:dyDescent="0.35">
      <c r="A49" s="75" t="s">
        <v>31</v>
      </c>
    </row>
    <row r="50" spans="1:6" ht="14.5" x14ac:dyDescent="0.35">
      <c r="A50" s="75" t="s">
        <v>32</v>
      </c>
    </row>
    <row r="51" spans="1:6" ht="49.5" customHeight="1" x14ac:dyDescent="0.35">
      <c r="A51" s="73" t="s">
        <v>50</v>
      </c>
      <c r="B51" s="102" t="s">
        <v>51</v>
      </c>
      <c r="C51" s="102"/>
      <c r="D51" s="102"/>
      <c r="E51" s="102"/>
      <c r="F51" s="2"/>
    </row>
    <row r="52" spans="1:6" ht="63.75" customHeight="1" x14ac:dyDescent="0.35">
      <c r="A52" s="76" t="s">
        <v>52</v>
      </c>
      <c r="B52" s="102" t="s">
        <v>53</v>
      </c>
      <c r="C52" s="102"/>
      <c r="D52" s="102"/>
      <c r="E52" s="102"/>
    </row>
    <row r="53" spans="1:6" ht="14.5" x14ac:dyDescent="0.35">
      <c r="A53" s="73" t="s">
        <v>54</v>
      </c>
      <c r="B53" s="79"/>
    </row>
    <row r="54" spans="1:6" ht="35.25" customHeight="1" x14ac:dyDescent="0.35">
      <c r="A54" s="77" t="s">
        <v>55</v>
      </c>
      <c r="B54" s="103" t="s">
        <v>56</v>
      </c>
      <c r="C54" s="103"/>
      <c r="D54" s="103"/>
      <c r="E54" s="103"/>
    </row>
    <row r="55" spans="1:6" ht="14.5" x14ac:dyDescent="0.35">
      <c r="A55" s="73" t="s">
        <v>57</v>
      </c>
    </row>
    <row r="56" spans="1:6" ht="30" customHeight="1" x14ac:dyDescent="0.35">
      <c r="A56" s="77" t="s">
        <v>58</v>
      </c>
      <c r="B56" s="103" t="s">
        <v>59</v>
      </c>
      <c r="C56" s="103"/>
      <c r="D56" s="103"/>
      <c r="E56" s="103"/>
    </row>
  </sheetData>
  <mergeCells count="4">
    <mergeCell ref="B51:E51"/>
    <mergeCell ref="B52:E52"/>
    <mergeCell ref="B54:E54"/>
    <mergeCell ref="B56:E56"/>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B8B0-83A7-4F4A-865E-6ADB1CB56868}">
  <sheetPr>
    <tabColor rgb="FFFFC000"/>
  </sheetPr>
  <dimension ref="B3:AB44"/>
  <sheetViews>
    <sheetView showGridLines="0" topLeftCell="A5" zoomScale="106" zoomScaleNormal="106" workbookViewId="0">
      <selection activeCell="A5" sqref="A1:XFD1048576"/>
    </sheetView>
  </sheetViews>
  <sheetFormatPr defaultRowHeight="15" customHeight="1" x14ac:dyDescent="0.35"/>
  <cols>
    <col min="2" max="2" width="72.54296875" bestFit="1" customWidth="1"/>
    <col min="3" max="33" width="20.54296875" customWidth="1"/>
  </cols>
  <sheetData>
    <row r="3" spans="2:28" ht="14.5" x14ac:dyDescent="0.35"/>
    <row r="4" spans="2:28" ht="72" customHeight="1" x14ac:dyDescent="0.35">
      <c r="B4" s="24"/>
      <c r="C4" s="16" t="s">
        <v>60</v>
      </c>
      <c r="D4" s="16" t="s">
        <v>61</v>
      </c>
      <c r="E4" s="34" t="s">
        <v>62</v>
      </c>
      <c r="F4" s="16" t="s">
        <v>63</v>
      </c>
      <c r="G4" s="34" t="s">
        <v>64</v>
      </c>
      <c r="H4" s="34" t="s">
        <v>65</v>
      </c>
      <c r="I4" s="16" t="s">
        <v>66</v>
      </c>
      <c r="J4" s="38" t="s">
        <v>67</v>
      </c>
      <c r="K4" s="42" t="s">
        <v>15</v>
      </c>
      <c r="L4" s="11"/>
    </row>
    <row r="5" spans="2:28" ht="18.5" x14ac:dyDescent="0.35">
      <c r="B5" s="23" t="s">
        <v>68</v>
      </c>
      <c r="C5" s="37"/>
      <c r="D5" s="37"/>
      <c r="E5" s="37"/>
      <c r="F5" s="37"/>
      <c r="G5" s="37"/>
      <c r="H5" s="37"/>
      <c r="I5" s="37"/>
      <c r="J5" s="39"/>
      <c r="K5" s="37"/>
    </row>
    <row r="6" spans="2:28" ht="14.5" x14ac:dyDescent="0.35">
      <c r="B6" s="24" t="s">
        <v>69</v>
      </c>
      <c r="C6" s="31">
        <v>1.0500000000000001E-2</v>
      </c>
      <c r="D6" s="30">
        <v>7.2500000000000004E-3</v>
      </c>
      <c r="E6" s="30">
        <v>7.4999999999999997E-3</v>
      </c>
      <c r="F6" s="30">
        <v>9.7000000000000003E-3</v>
      </c>
      <c r="G6" s="30">
        <v>5.2500000000000003E-3</v>
      </c>
      <c r="H6" s="30">
        <v>8.0000000000000002E-3</v>
      </c>
      <c r="I6" s="30">
        <v>8.9999999999999993E-3</v>
      </c>
      <c r="J6" s="40">
        <v>5.1999999999999998E-3</v>
      </c>
      <c r="K6" s="30">
        <f>AVERAGE(C6:J6)</f>
        <v>7.7999999999999996E-3</v>
      </c>
    </row>
    <row r="7" spans="2:28" ht="14.5" x14ac:dyDescent="0.35">
      <c r="B7" s="24" t="s">
        <v>18</v>
      </c>
      <c r="C7" s="33">
        <v>10000</v>
      </c>
      <c r="D7" s="33">
        <v>8000</v>
      </c>
      <c r="E7" s="33">
        <v>350</v>
      </c>
      <c r="F7" s="33">
        <v>7500</v>
      </c>
      <c r="G7" s="33">
        <v>6000</v>
      </c>
      <c r="H7" s="33">
        <v>10000</v>
      </c>
      <c r="I7" s="33">
        <v>5000</v>
      </c>
      <c r="J7" s="41">
        <v>10000</v>
      </c>
      <c r="K7" s="17"/>
    </row>
    <row r="8" spans="2:28" ht="14.5" x14ac:dyDescent="0.35">
      <c r="B8" s="24" t="s">
        <v>70</v>
      </c>
      <c r="C8" s="31">
        <v>7.4999999999999997E-3</v>
      </c>
      <c r="D8" s="30">
        <v>6.4999999999999997E-3</v>
      </c>
      <c r="E8" s="30">
        <v>5.0000000000000001E-3</v>
      </c>
      <c r="F8" s="30">
        <v>8.5000000000000006E-3</v>
      </c>
      <c r="G8" s="30">
        <v>4.2500000000000003E-3</v>
      </c>
      <c r="H8" s="30">
        <v>5.1999999999999998E-3</v>
      </c>
      <c r="I8" s="30">
        <v>7.0000000000000001E-3</v>
      </c>
      <c r="J8" s="40">
        <v>4.8999999999999998E-3</v>
      </c>
      <c r="K8" s="30">
        <f>AVERAGE(C8:J8)</f>
        <v>6.1062499999999997E-3</v>
      </c>
    </row>
    <row r="9" spans="2:28" ht="14.5" x14ac:dyDescent="0.35">
      <c r="B9" s="24" t="s">
        <v>20</v>
      </c>
      <c r="C9" s="33">
        <v>187500</v>
      </c>
      <c r="D9" s="33">
        <v>120000</v>
      </c>
      <c r="E9" s="33">
        <v>150000</v>
      </c>
      <c r="F9" s="33">
        <v>212500</v>
      </c>
      <c r="G9" s="33">
        <v>98000</v>
      </c>
      <c r="H9" s="33">
        <v>94500</v>
      </c>
      <c r="I9" s="33">
        <v>200000</v>
      </c>
      <c r="J9" s="41">
        <v>125000</v>
      </c>
      <c r="K9" s="24"/>
    </row>
    <row r="10" spans="2:28" ht="18.5" x14ac:dyDescent="0.35">
      <c r="B10" s="23" t="s">
        <v>71</v>
      </c>
      <c r="C10" s="37"/>
      <c r="D10" s="37"/>
      <c r="E10" s="37"/>
      <c r="F10" s="37"/>
      <c r="G10" s="37"/>
      <c r="H10" s="37"/>
      <c r="I10" s="37"/>
      <c r="J10" s="39"/>
      <c r="K10" s="37"/>
      <c r="L10" s="2"/>
      <c r="M10" s="2"/>
      <c r="N10" s="2"/>
      <c r="O10" s="2"/>
      <c r="P10" s="2"/>
      <c r="Q10" s="2"/>
      <c r="R10" s="2"/>
      <c r="S10" s="2"/>
      <c r="T10" s="2"/>
      <c r="U10" s="2"/>
      <c r="V10" s="2"/>
      <c r="W10" s="2"/>
      <c r="X10" s="2"/>
      <c r="Y10" s="2"/>
      <c r="AA10" s="1"/>
      <c r="AB10" s="1"/>
    </row>
    <row r="11" spans="2:28" ht="14.5" x14ac:dyDescent="0.35">
      <c r="B11" s="35" t="s">
        <v>72</v>
      </c>
      <c r="C11" s="36">
        <v>875</v>
      </c>
      <c r="D11" s="36">
        <v>595</v>
      </c>
      <c r="E11" s="36">
        <v>675</v>
      </c>
      <c r="F11" s="36">
        <v>750</v>
      </c>
      <c r="G11" s="36">
        <v>640</v>
      </c>
      <c r="H11" s="36">
        <v>1055</v>
      </c>
      <c r="I11" s="36">
        <v>450</v>
      </c>
      <c r="J11" s="36">
        <v>480</v>
      </c>
      <c r="K11" s="43">
        <f>AVERAGE(C11:J11)</f>
        <v>690</v>
      </c>
      <c r="L11" s="2"/>
      <c r="M11" s="2"/>
      <c r="N11" s="2"/>
      <c r="O11" s="2"/>
      <c r="P11" s="2"/>
      <c r="Q11" s="2"/>
      <c r="R11" s="2"/>
      <c r="S11" s="2"/>
      <c r="T11" s="2"/>
      <c r="U11" s="2"/>
      <c r="V11" s="2"/>
      <c r="W11" s="2"/>
      <c r="X11" s="2"/>
      <c r="Y11" s="2"/>
      <c r="Z11" s="2"/>
      <c r="AA11" s="2"/>
    </row>
    <row r="12" spans="2:28" ht="14.5" x14ac:dyDescent="0.35">
      <c r="B12" s="35" t="s">
        <v>73</v>
      </c>
      <c r="C12" s="36">
        <v>600</v>
      </c>
      <c r="D12" s="36">
        <v>420</v>
      </c>
      <c r="E12" s="36">
        <v>525</v>
      </c>
      <c r="F12" s="36">
        <v>562.5</v>
      </c>
      <c r="G12" s="36">
        <v>490</v>
      </c>
      <c r="H12" s="36">
        <v>720</v>
      </c>
      <c r="I12" s="36">
        <v>400</v>
      </c>
      <c r="J12" s="36">
        <v>400</v>
      </c>
      <c r="K12" s="43">
        <f>AVERAGE(C12:J12)</f>
        <v>514.6875</v>
      </c>
      <c r="L12" s="2"/>
      <c r="M12" s="2"/>
      <c r="N12" s="2"/>
      <c r="O12" s="2"/>
      <c r="P12" s="2"/>
      <c r="Q12" s="2"/>
      <c r="R12" s="2"/>
      <c r="S12" s="2"/>
      <c r="T12" s="2"/>
      <c r="U12" s="2"/>
      <c r="V12" s="2"/>
      <c r="W12" s="2"/>
      <c r="X12" s="2"/>
      <c r="Y12" s="2"/>
      <c r="Z12" s="2"/>
      <c r="AA12" s="2"/>
    </row>
    <row r="13" spans="2:28" ht="14.5" x14ac:dyDescent="0.35">
      <c r="C13" s="1"/>
      <c r="D13" s="1"/>
      <c r="E13" s="1"/>
      <c r="F13" s="1"/>
      <c r="G13" s="1"/>
      <c r="H13" s="1"/>
      <c r="I13" s="1"/>
      <c r="J13" s="1"/>
      <c r="K13" s="2"/>
      <c r="L13" s="2"/>
      <c r="M13" s="2"/>
      <c r="N13" s="2"/>
      <c r="O13" s="2"/>
      <c r="P13" s="2"/>
      <c r="Q13" s="2"/>
      <c r="R13" s="2"/>
      <c r="S13" s="2"/>
      <c r="T13" s="2"/>
      <c r="U13" s="2"/>
      <c r="V13" s="2"/>
      <c r="W13" s="2"/>
      <c r="X13" s="2"/>
      <c r="Y13" s="2"/>
      <c r="Z13" s="2"/>
      <c r="AA13" s="2"/>
    </row>
    <row r="14" spans="2:28" ht="67" customHeight="1" x14ac:dyDescent="0.35">
      <c r="B14" s="24"/>
      <c r="C14" s="16" t="s">
        <v>60</v>
      </c>
      <c r="D14" s="16" t="s">
        <v>61</v>
      </c>
      <c r="E14" s="34" t="s">
        <v>62</v>
      </c>
      <c r="F14" s="16" t="s">
        <v>63</v>
      </c>
      <c r="G14" s="34" t="s">
        <v>64</v>
      </c>
      <c r="H14" s="34" t="s">
        <v>65</v>
      </c>
      <c r="I14" s="16" t="s">
        <v>66</v>
      </c>
      <c r="J14" s="38" t="s">
        <v>74</v>
      </c>
      <c r="K14" s="42" t="s">
        <v>15</v>
      </c>
    </row>
    <row r="15" spans="2:28" ht="18.5" x14ac:dyDescent="0.35">
      <c r="B15" s="23" t="s">
        <v>75</v>
      </c>
      <c r="C15" s="37"/>
      <c r="D15" s="37"/>
      <c r="E15" s="37"/>
      <c r="F15" s="37"/>
      <c r="G15" s="37"/>
      <c r="H15" s="37"/>
      <c r="I15" s="37"/>
      <c r="J15" s="39"/>
      <c r="K15" s="37"/>
    </row>
    <row r="16" spans="2:28" ht="14.5" x14ac:dyDescent="0.35">
      <c r="B16" s="24" t="s">
        <v>76</v>
      </c>
      <c r="C16" s="31">
        <v>1.0500000000000001E-2</v>
      </c>
      <c r="D16" s="30">
        <v>8.8000000000000005E-3</v>
      </c>
      <c r="E16" s="30">
        <v>7.4999999999999997E-3</v>
      </c>
      <c r="F16" s="30">
        <v>9.7000000000000003E-3</v>
      </c>
      <c r="G16" s="30">
        <v>5.2500000000000003E-3</v>
      </c>
      <c r="H16" s="30">
        <v>8.0000000000000002E-3</v>
      </c>
      <c r="I16" s="30">
        <v>8.9999999999999993E-3</v>
      </c>
      <c r="J16" s="40">
        <v>5.4000000000000003E-3</v>
      </c>
      <c r="K16" s="30">
        <f>AVERAGE(C16:J16)</f>
        <v>8.0187499999999998E-3</v>
      </c>
    </row>
    <row r="17" spans="2:28" ht="14.5" x14ac:dyDescent="0.35">
      <c r="B17" s="24" t="s">
        <v>18</v>
      </c>
      <c r="C17" s="33">
        <v>10000</v>
      </c>
      <c r="D17" s="33">
        <v>10000</v>
      </c>
      <c r="E17" s="33">
        <v>350</v>
      </c>
      <c r="F17" s="33">
        <v>7500</v>
      </c>
      <c r="G17" s="33">
        <v>6000</v>
      </c>
      <c r="H17" s="33">
        <v>10000</v>
      </c>
      <c r="I17" s="33">
        <v>5000</v>
      </c>
      <c r="J17" s="41">
        <v>10000</v>
      </c>
      <c r="K17" s="17"/>
    </row>
    <row r="18" spans="2:28" ht="14.5" x14ac:dyDescent="0.35">
      <c r="B18" s="24" t="s">
        <v>70</v>
      </c>
      <c r="C18" s="31">
        <v>7.4999999999999997E-3</v>
      </c>
      <c r="D18" s="30">
        <v>8.0000000000000002E-3</v>
      </c>
      <c r="E18" s="30">
        <v>5.0000000000000001E-3</v>
      </c>
      <c r="F18" s="30">
        <v>8.5000000000000006E-3</v>
      </c>
      <c r="G18" s="30">
        <v>4.2500000000000003E-3</v>
      </c>
      <c r="H18" s="30">
        <v>5.1999999999999998E-3</v>
      </c>
      <c r="I18" s="30">
        <v>7.0000000000000001E-3</v>
      </c>
      <c r="J18" s="40">
        <v>5.0000000000000001E-3</v>
      </c>
      <c r="K18" s="30">
        <f>AVERAGE(C18:J18)</f>
        <v>6.3062499999999994E-3</v>
      </c>
    </row>
    <row r="19" spans="2:28" ht="14.5" x14ac:dyDescent="0.35">
      <c r="B19" s="24" t="s">
        <v>20</v>
      </c>
      <c r="C19" s="33">
        <v>187500</v>
      </c>
      <c r="D19" s="33">
        <v>125000</v>
      </c>
      <c r="E19" s="33">
        <v>150000</v>
      </c>
      <c r="F19" s="33">
        <v>212500</v>
      </c>
      <c r="G19" s="33">
        <v>98000</v>
      </c>
      <c r="H19" s="33">
        <v>94500</v>
      </c>
      <c r="I19" s="33">
        <v>200000</v>
      </c>
      <c r="J19" s="41">
        <v>125000</v>
      </c>
      <c r="K19" s="24"/>
    </row>
    <row r="20" spans="2:28" ht="18.5" x14ac:dyDescent="0.35">
      <c r="B20" s="23" t="s">
        <v>71</v>
      </c>
      <c r="C20" s="37"/>
      <c r="D20" s="37"/>
      <c r="E20" s="37"/>
      <c r="F20" s="37"/>
      <c r="G20" s="37"/>
      <c r="H20" s="37"/>
      <c r="I20" s="37"/>
      <c r="J20" s="37"/>
      <c r="K20" s="37"/>
      <c r="L20" s="2"/>
      <c r="M20" s="2"/>
      <c r="N20" s="2"/>
      <c r="O20" s="2"/>
      <c r="P20" s="2"/>
      <c r="Q20" s="2"/>
      <c r="R20" s="2"/>
      <c r="S20" s="2"/>
      <c r="T20" s="2"/>
      <c r="U20" s="2"/>
      <c r="V20" s="2"/>
      <c r="W20" s="2"/>
      <c r="X20" s="2"/>
      <c r="Y20" s="2"/>
      <c r="AA20" s="1"/>
      <c r="AB20" s="1"/>
    </row>
    <row r="21" spans="2:28" ht="14.5" x14ac:dyDescent="0.35">
      <c r="B21" s="35" t="s">
        <v>72</v>
      </c>
      <c r="C21" s="36">
        <v>875</v>
      </c>
      <c r="D21" s="36">
        <v>595</v>
      </c>
      <c r="E21" s="36">
        <v>675</v>
      </c>
      <c r="F21" s="36">
        <v>750</v>
      </c>
      <c r="G21" s="36">
        <v>640</v>
      </c>
      <c r="H21" s="36">
        <v>1055</v>
      </c>
      <c r="I21" s="36">
        <v>450</v>
      </c>
      <c r="J21" s="36">
        <v>480</v>
      </c>
      <c r="K21" s="43">
        <f>AVERAGE(C21:J21)</f>
        <v>690</v>
      </c>
    </row>
    <row r="22" spans="2:28" ht="14.5" x14ac:dyDescent="0.35">
      <c r="B22" s="35" t="s">
        <v>73</v>
      </c>
      <c r="C22" s="36">
        <v>600</v>
      </c>
      <c r="D22" s="36">
        <v>420</v>
      </c>
      <c r="E22" s="36">
        <v>525</v>
      </c>
      <c r="F22" s="36">
        <v>562.5</v>
      </c>
      <c r="G22" s="36">
        <v>490</v>
      </c>
      <c r="H22" s="36">
        <v>720</v>
      </c>
      <c r="I22" s="36">
        <v>400</v>
      </c>
      <c r="J22" s="36">
        <v>400</v>
      </c>
      <c r="K22" s="43">
        <f>AVERAGE(C22:J22)</f>
        <v>514.6875</v>
      </c>
    </row>
    <row r="23" spans="2:28" ht="14.5" x14ac:dyDescent="0.35"/>
    <row r="24" spans="2:28" ht="14.5" x14ac:dyDescent="0.35"/>
    <row r="25" spans="2:28" ht="15" customHeight="1" x14ac:dyDescent="0.35">
      <c r="B25" s="72" t="s">
        <v>77</v>
      </c>
    </row>
    <row r="27" spans="2:28" ht="15" customHeight="1" x14ac:dyDescent="0.35">
      <c r="B27" s="73" t="s">
        <v>78</v>
      </c>
    </row>
    <row r="28" spans="2:28" ht="15" customHeight="1" x14ac:dyDescent="0.35">
      <c r="B28" s="73" t="s">
        <v>25</v>
      </c>
    </row>
    <row r="29" spans="2:28" ht="15" customHeight="1" x14ac:dyDescent="0.35">
      <c r="B29" s="73" t="s">
        <v>79</v>
      </c>
    </row>
    <row r="30" spans="2:28" ht="15" customHeight="1" x14ac:dyDescent="0.35">
      <c r="B30" s="73" t="s">
        <v>27</v>
      </c>
    </row>
    <row r="31" spans="2:28" ht="15" customHeight="1" x14ac:dyDescent="0.35">
      <c r="B31" s="81" t="s">
        <v>80</v>
      </c>
    </row>
    <row r="32" spans="2:28" ht="15" customHeight="1" x14ac:dyDescent="0.35">
      <c r="B32" s="82" t="s">
        <v>81</v>
      </c>
    </row>
    <row r="33" spans="2:7" ht="15" customHeight="1" x14ac:dyDescent="0.35">
      <c r="B33" s="74" t="s">
        <v>82</v>
      </c>
    </row>
    <row r="34" spans="2:7" ht="15" customHeight="1" x14ac:dyDescent="0.35">
      <c r="B34" s="74" t="s">
        <v>83</v>
      </c>
    </row>
    <row r="35" spans="2:7" ht="15" customHeight="1" x14ac:dyDescent="0.35">
      <c r="B35" s="74" t="s">
        <v>84</v>
      </c>
    </row>
    <row r="36" spans="2:7" ht="15" customHeight="1" x14ac:dyDescent="0.35">
      <c r="B36" s="74" t="s">
        <v>85</v>
      </c>
    </row>
    <row r="37" spans="2:7" ht="15" customHeight="1" x14ac:dyDescent="0.35">
      <c r="B37" s="82" t="s">
        <v>86</v>
      </c>
    </row>
    <row r="38" spans="2:7" ht="15" customHeight="1" x14ac:dyDescent="0.35">
      <c r="B38" s="83" t="s">
        <v>87</v>
      </c>
    </row>
    <row r="39" spans="2:7" ht="15" customHeight="1" x14ac:dyDescent="0.35">
      <c r="B39" s="80" t="s">
        <v>88</v>
      </c>
    </row>
    <row r="40" spans="2:7" ht="47.25" customHeight="1" x14ac:dyDescent="0.35">
      <c r="B40" s="104" t="s">
        <v>89</v>
      </c>
      <c r="C40" s="104"/>
      <c r="D40" s="104"/>
      <c r="E40" s="104"/>
      <c r="F40" s="104"/>
      <c r="G40" s="104"/>
    </row>
    <row r="41" spans="2:7" ht="15" customHeight="1" x14ac:dyDescent="0.35">
      <c r="B41" s="73" t="s">
        <v>54</v>
      </c>
    </row>
    <row r="42" spans="2:7" ht="30" customHeight="1" x14ac:dyDescent="0.35">
      <c r="B42" s="100" t="s">
        <v>90</v>
      </c>
      <c r="C42" s="100"/>
      <c r="D42" s="100"/>
      <c r="E42" s="100"/>
      <c r="F42" s="100"/>
      <c r="G42" s="100"/>
    </row>
    <row r="43" spans="2:7" ht="15" customHeight="1" x14ac:dyDescent="0.35">
      <c r="B43" s="73" t="s">
        <v>91</v>
      </c>
    </row>
    <row r="44" spans="2:7" ht="29.25" customHeight="1" x14ac:dyDescent="0.35">
      <c r="B44" s="105" t="s">
        <v>92</v>
      </c>
      <c r="C44" s="105"/>
      <c r="D44" s="105"/>
      <c r="E44" s="105"/>
      <c r="F44" s="105"/>
      <c r="G44" s="105"/>
    </row>
  </sheetData>
  <mergeCells count="3">
    <mergeCell ref="B42:G42"/>
    <mergeCell ref="B40:G40"/>
    <mergeCell ref="B44:G44"/>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922B-BDCC-4074-92DE-41D3E574820D}">
  <sheetPr>
    <tabColor rgb="FFFFC000"/>
  </sheetPr>
  <dimension ref="B2:AS41"/>
  <sheetViews>
    <sheetView showGridLines="0" topLeftCell="B1" zoomScaleNormal="100" workbookViewId="0">
      <selection activeCell="B1" sqref="A1:XFD1048576"/>
    </sheetView>
  </sheetViews>
  <sheetFormatPr defaultRowHeight="15" customHeight="1" x14ac:dyDescent="0.35"/>
  <cols>
    <col min="2" max="2" width="58.1796875" bestFit="1" customWidth="1"/>
    <col min="3" max="21" width="20.54296875" style="2" customWidth="1"/>
    <col min="22" max="24" width="20.54296875" customWidth="1"/>
    <col min="25" max="25" width="19.1796875" bestFit="1" customWidth="1"/>
  </cols>
  <sheetData>
    <row r="2" spans="2:45" ht="14.5" x14ac:dyDescent="0.35"/>
    <row r="3" spans="2:45" ht="54.65" customHeight="1" x14ac:dyDescent="0.35">
      <c r="B3" s="24"/>
      <c r="C3" s="34" t="s">
        <v>1</v>
      </c>
      <c r="D3" s="16" t="s">
        <v>93</v>
      </c>
      <c r="E3" s="16" t="s">
        <v>94</v>
      </c>
      <c r="F3" s="34" t="s">
        <v>95</v>
      </c>
      <c r="G3" s="34" t="s">
        <v>96</v>
      </c>
      <c r="H3" s="16" t="s">
        <v>12</v>
      </c>
      <c r="I3" s="16" t="s">
        <v>13</v>
      </c>
      <c r="J3" s="16" t="s">
        <v>14</v>
      </c>
      <c r="K3" s="16" t="s">
        <v>15</v>
      </c>
      <c r="L3" s="11"/>
      <c r="V3" s="2"/>
      <c r="W3" s="2"/>
      <c r="X3" s="2"/>
      <c r="Y3" s="2"/>
      <c r="Z3" s="2"/>
      <c r="AA3" s="2"/>
      <c r="AB3" s="2"/>
    </row>
    <row r="4" spans="2:45" ht="37.5" customHeight="1" x14ac:dyDescent="0.35">
      <c r="B4" s="23" t="s">
        <v>97</v>
      </c>
      <c r="C4" s="37"/>
      <c r="D4" s="37"/>
      <c r="E4" s="37"/>
      <c r="F4" s="37"/>
      <c r="G4" s="37"/>
      <c r="H4" s="37"/>
      <c r="I4" s="37"/>
      <c r="J4" s="37"/>
      <c r="K4" s="37"/>
      <c r="V4" s="2"/>
      <c r="W4" s="2"/>
      <c r="X4" s="2"/>
      <c r="Y4" s="2"/>
      <c r="Z4" s="2"/>
      <c r="AA4" s="2"/>
      <c r="AB4" s="2"/>
    </row>
    <row r="5" spans="2:45" ht="14.5" x14ac:dyDescent="0.35">
      <c r="B5" s="24" t="s">
        <v>69</v>
      </c>
      <c r="C5" s="31">
        <v>0.04</v>
      </c>
      <c r="D5" s="31">
        <v>0.08</v>
      </c>
      <c r="E5" s="31">
        <v>0.02</v>
      </c>
      <c r="F5" s="31">
        <v>0.05</v>
      </c>
      <c r="G5" s="31">
        <v>2.5000000000000001E-2</v>
      </c>
      <c r="H5" s="31">
        <v>7.0000000000000007E-2</v>
      </c>
      <c r="I5" s="31">
        <v>1.2E-2</v>
      </c>
      <c r="J5" s="31">
        <v>4.2999999999999997E-2</v>
      </c>
      <c r="K5" s="30">
        <f>AVERAGE(C5:J5)</f>
        <v>4.2500000000000003E-2</v>
      </c>
      <c r="V5" s="2"/>
      <c r="W5" s="2"/>
      <c r="X5" s="2"/>
      <c r="Y5" s="2"/>
      <c r="Z5" s="2"/>
      <c r="AA5" s="2"/>
      <c r="AB5" s="2"/>
      <c r="AC5" s="5"/>
      <c r="AD5" s="5"/>
      <c r="AE5" s="5"/>
      <c r="AF5" s="5"/>
      <c r="AG5" s="5"/>
      <c r="AH5" s="5"/>
      <c r="AI5" s="5"/>
      <c r="AJ5" s="5"/>
      <c r="AK5" s="5"/>
      <c r="AL5" s="5"/>
      <c r="AM5" s="5"/>
      <c r="AN5" s="5"/>
      <c r="AO5" s="5"/>
      <c r="AP5" s="5"/>
      <c r="AQ5" s="5"/>
      <c r="AR5" s="5"/>
      <c r="AS5" s="5"/>
    </row>
    <row r="6" spans="2:45" ht="14.5" x14ac:dyDescent="0.35">
      <c r="B6" s="24" t="s">
        <v>18</v>
      </c>
      <c r="C6" s="33">
        <v>25000</v>
      </c>
      <c r="D6" s="33">
        <v>1500</v>
      </c>
      <c r="E6" s="33">
        <v>6250</v>
      </c>
      <c r="F6" s="33">
        <v>25000</v>
      </c>
      <c r="G6" s="33">
        <v>125000</v>
      </c>
      <c r="H6" s="33">
        <v>12500</v>
      </c>
      <c r="I6" s="33">
        <v>6000</v>
      </c>
      <c r="J6" s="33">
        <v>10000</v>
      </c>
      <c r="K6" s="17"/>
      <c r="V6" s="2"/>
      <c r="W6" s="2"/>
      <c r="X6" s="2"/>
      <c r="Y6" s="2"/>
      <c r="Z6" s="2"/>
      <c r="AA6" s="2"/>
      <c r="AB6" s="2"/>
      <c r="AC6" s="4"/>
      <c r="AD6" s="4"/>
      <c r="AE6" s="4"/>
      <c r="AF6" s="4"/>
      <c r="AG6" s="4"/>
      <c r="AH6" s="4"/>
      <c r="AI6" s="4"/>
      <c r="AJ6" s="4"/>
      <c r="AK6" s="4"/>
      <c r="AL6" s="4"/>
      <c r="AM6" s="4"/>
      <c r="AN6" s="4"/>
      <c r="AO6" s="4"/>
      <c r="AP6" s="4"/>
      <c r="AQ6" s="4"/>
      <c r="AR6" s="4"/>
    </row>
    <row r="7" spans="2:45" ht="14.5" x14ac:dyDescent="0.35">
      <c r="B7" s="24" t="s">
        <v>98</v>
      </c>
      <c r="C7" s="31">
        <v>0.03</v>
      </c>
      <c r="D7" s="31">
        <v>0.06</v>
      </c>
      <c r="E7" s="31">
        <v>1.4500000000000001E-2</v>
      </c>
      <c r="F7" s="31">
        <v>0.04</v>
      </c>
      <c r="G7" s="31">
        <v>0.02</v>
      </c>
      <c r="H7" s="31">
        <v>4.9000000000000002E-2</v>
      </c>
      <c r="I7" s="31">
        <v>8.5000000000000006E-3</v>
      </c>
      <c r="J7" s="31">
        <v>3.5000000000000003E-2</v>
      </c>
      <c r="K7" s="30">
        <f>AVERAGE(C7:J7)</f>
        <v>3.2125000000000001E-2</v>
      </c>
      <c r="V7" s="2"/>
      <c r="W7" s="2"/>
      <c r="X7" s="2"/>
      <c r="Y7" s="2"/>
      <c r="Z7" s="2"/>
      <c r="AA7" s="2"/>
      <c r="AB7" s="2"/>
      <c r="AC7" s="5"/>
      <c r="AD7" s="5"/>
      <c r="AE7" s="5"/>
      <c r="AF7" s="5"/>
      <c r="AG7" s="5"/>
      <c r="AH7" s="5"/>
      <c r="AI7" s="5"/>
      <c r="AJ7" s="5"/>
      <c r="AK7" s="5"/>
      <c r="AL7" s="5"/>
      <c r="AM7" s="5"/>
      <c r="AN7" s="5"/>
      <c r="AO7" s="5"/>
      <c r="AP7" s="5"/>
      <c r="AQ7" s="5"/>
      <c r="AR7" s="5"/>
      <c r="AS7" s="5"/>
    </row>
    <row r="8" spans="2:45" ht="14.5" x14ac:dyDescent="0.35">
      <c r="B8" s="24" t="s">
        <v>20</v>
      </c>
      <c r="C8" s="33">
        <v>150000</v>
      </c>
      <c r="D8" s="33">
        <v>60000</v>
      </c>
      <c r="E8" s="33">
        <v>195000</v>
      </c>
      <c r="F8" s="33">
        <v>175000</v>
      </c>
      <c r="G8" s="33">
        <v>200000</v>
      </c>
      <c r="H8" s="33">
        <v>250000</v>
      </c>
      <c r="I8" s="33">
        <v>85000</v>
      </c>
      <c r="J8" s="33">
        <v>80000</v>
      </c>
      <c r="K8" s="17"/>
      <c r="V8" s="2"/>
      <c r="W8" s="2"/>
      <c r="X8" s="2"/>
      <c r="Y8" s="2"/>
      <c r="Z8" s="2"/>
      <c r="AA8" s="2"/>
      <c r="AB8" s="2"/>
      <c r="AC8" s="4"/>
      <c r="AD8" s="4"/>
      <c r="AE8" s="4"/>
      <c r="AF8" s="4"/>
      <c r="AG8" s="4"/>
      <c r="AH8" s="4"/>
      <c r="AI8" s="4"/>
      <c r="AJ8" s="4"/>
      <c r="AK8" s="4"/>
      <c r="AL8" s="4"/>
      <c r="AM8" s="4"/>
      <c r="AN8" s="4"/>
      <c r="AO8" s="4"/>
      <c r="AP8" s="4"/>
      <c r="AQ8" s="4"/>
      <c r="AR8" s="4"/>
      <c r="AS8" s="4"/>
    </row>
    <row r="9" spans="2:45" ht="14.5" x14ac:dyDescent="0.35">
      <c r="B9" s="45" t="s">
        <v>99</v>
      </c>
      <c r="C9" s="37"/>
      <c r="D9" s="37"/>
      <c r="E9" s="37"/>
      <c r="F9" s="37"/>
      <c r="G9" s="37"/>
      <c r="H9" s="37"/>
      <c r="I9" s="37"/>
      <c r="J9" s="37"/>
      <c r="K9" s="37"/>
      <c r="W9" s="2"/>
      <c r="X9" s="1"/>
    </row>
    <row r="10" spans="2:45" ht="14.5" x14ac:dyDescent="0.35">
      <c r="B10" s="46" t="s">
        <v>100</v>
      </c>
      <c r="C10" s="47">
        <v>950</v>
      </c>
      <c r="D10" s="47">
        <v>1125</v>
      </c>
      <c r="E10" s="47">
        <v>565</v>
      </c>
      <c r="F10" s="47">
        <v>695</v>
      </c>
      <c r="G10" s="47">
        <v>900</v>
      </c>
      <c r="H10" s="47">
        <v>750</v>
      </c>
      <c r="I10" s="47">
        <v>250</v>
      </c>
      <c r="J10" s="47">
        <v>550</v>
      </c>
      <c r="K10" s="48">
        <f t="shared" ref="K10:K12" si="0">AVERAGE(C10:J10)</f>
        <v>723.125</v>
      </c>
      <c r="L10" s="7"/>
      <c r="M10" s="7"/>
      <c r="N10" s="7"/>
      <c r="O10" s="7"/>
      <c r="P10" s="7"/>
      <c r="Q10" s="7"/>
      <c r="R10" s="7"/>
      <c r="S10" s="7"/>
      <c r="T10" s="7"/>
      <c r="U10" s="7"/>
      <c r="X10" s="2"/>
      <c r="Y10" s="1"/>
    </row>
    <row r="11" spans="2:45" ht="14.5" x14ac:dyDescent="0.35">
      <c r="B11" s="46" t="s">
        <v>101</v>
      </c>
      <c r="C11" s="47">
        <v>600</v>
      </c>
      <c r="D11" s="47">
        <v>900</v>
      </c>
      <c r="E11" s="47">
        <v>525</v>
      </c>
      <c r="F11" s="47">
        <v>595</v>
      </c>
      <c r="G11" s="47">
        <v>600</v>
      </c>
      <c r="H11" s="47">
        <v>487.5</v>
      </c>
      <c r="I11" s="47">
        <v>200</v>
      </c>
      <c r="J11" s="47">
        <v>500</v>
      </c>
      <c r="K11" s="48">
        <f t="shared" si="0"/>
        <v>550.9375</v>
      </c>
      <c r="L11" s="7"/>
      <c r="M11" s="7"/>
      <c r="N11" s="7"/>
      <c r="O11" s="7"/>
      <c r="P11" s="7"/>
      <c r="Q11" s="7"/>
      <c r="R11" s="7"/>
      <c r="S11" s="7"/>
      <c r="T11" s="7"/>
      <c r="U11" s="7"/>
      <c r="X11" s="2"/>
      <c r="Y11" s="1"/>
    </row>
    <row r="12" spans="2:45" ht="14.5" x14ac:dyDescent="0.35">
      <c r="B12" s="46" t="s">
        <v>102</v>
      </c>
      <c r="C12" s="47">
        <v>900</v>
      </c>
      <c r="D12" s="47">
        <v>900</v>
      </c>
      <c r="E12" s="47">
        <v>525</v>
      </c>
      <c r="F12" s="47">
        <v>595</v>
      </c>
      <c r="G12" s="47">
        <v>750</v>
      </c>
      <c r="H12" s="47">
        <v>525</v>
      </c>
      <c r="I12" s="47">
        <v>150</v>
      </c>
      <c r="J12" s="47">
        <v>550</v>
      </c>
      <c r="K12" s="48">
        <f t="shared" si="0"/>
        <v>611.875</v>
      </c>
      <c r="X12" s="2"/>
      <c r="Y12" s="1"/>
    </row>
    <row r="13" spans="2:45" ht="14.5" x14ac:dyDescent="0.35">
      <c r="B13" s="44"/>
      <c r="C13" s="1"/>
      <c r="D13" s="1"/>
      <c r="E13" s="1"/>
      <c r="F13" s="1"/>
      <c r="G13" s="1"/>
      <c r="H13" s="1"/>
      <c r="I13" s="1"/>
      <c r="X13" s="2"/>
      <c r="Y13" s="1"/>
    </row>
    <row r="14" spans="2:45" ht="14.5" x14ac:dyDescent="0.35">
      <c r="B14" s="44"/>
      <c r="C14" s="1"/>
      <c r="D14" s="1"/>
      <c r="E14" s="1"/>
      <c r="F14" s="1"/>
      <c r="G14" s="1"/>
      <c r="H14" s="1"/>
      <c r="I14" s="1"/>
      <c r="X14" s="2"/>
      <c r="Y14" s="1"/>
    </row>
    <row r="15" spans="2:45" ht="54.65" customHeight="1" x14ac:dyDescent="0.35">
      <c r="B15" s="24"/>
      <c r="C15" s="34" t="s">
        <v>1</v>
      </c>
      <c r="D15" s="16" t="s">
        <v>93</v>
      </c>
      <c r="E15" s="16" t="s">
        <v>94</v>
      </c>
      <c r="F15" s="34" t="s">
        <v>95</v>
      </c>
      <c r="G15" s="16" t="s">
        <v>10</v>
      </c>
      <c r="H15" s="16" t="s">
        <v>12</v>
      </c>
      <c r="I15" s="16" t="s">
        <v>13</v>
      </c>
      <c r="J15" s="16" t="s">
        <v>14</v>
      </c>
      <c r="K15" s="16" t="s">
        <v>15</v>
      </c>
      <c r="V15" s="2"/>
      <c r="W15" s="2"/>
      <c r="X15" s="2"/>
      <c r="Y15" s="2"/>
      <c r="Z15" s="2"/>
      <c r="AA15" s="2"/>
      <c r="AB15" s="2"/>
      <c r="AC15" s="2"/>
      <c r="AD15" s="2"/>
      <c r="AE15" s="2"/>
      <c r="AF15" s="2"/>
      <c r="AG15" s="2"/>
    </row>
    <row r="16" spans="2:45" ht="18.5" x14ac:dyDescent="0.35">
      <c r="B16" s="23" t="s">
        <v>103</v>
      </c>
      <c r="C16" s="37"/>
      <c r="D16" s="37"/>
      <c r="E16" s="37"/>
      <c r="F16" s="37"/>
      <c r="G16" s="37"/>
      <c r="H16" s="37"/>
      <c r="I16" s="37"/>
      <c r="J16" s="37"/>
      <c r="K16" s="37"/>
      <c r="V16" s="2"/>
      <c r="W16" s="2"/>
      <c r="X16" s="2"/>
      <c r="Y16" s="2"/>
      <c r="Z16" s="2"/>
      <c r="AA16" s="2"/>
      <c r="AB16" s="2"/>
      <c r="AC16" s="2"/>
      <c r="AD16" s="2"/>
      <c r="AE16" s="2"/>
      <c r="AF16" s="2"/>
      <c r="AG16" s="2"/>
    </row>
    <row r="17" spans="2:33" ht="14.5" x14ac:dyDescent="0.35">
      <c r="B17" s="24" t="s">
        <v>76</v>
      </c>
      <c r="C17" s="31">
        <v>0.04</v>
      </c>
      <c r="D17" s="31">
        <v>0.08</v>
      </c>
      <c r="E17" s="31">
        <v>0.02</v>
      </c>
      <c r="F17" s="31">
        <v>0.05</v>
      </c>
      <c r="G17" s="31">
        <v>4.4999999999999998E-2</v>
      </c>
      <c r="H17" s="31">
        <v>7.0000000000000007E-2</v>
      </c>
      <c r="I17" s="31">
        <v>1.2E-2</v>
      </c>
      <c r="J17" s="31">
        <v>4.2999999999999997E-2</v>
      </c>
      <c r="K17" s="30">
        <f>AVERAGE(C17:J17)</f>
        <v>4.4999999999999998E-2</v>
      </c>
      <c r="V17" s="2"/>
      <c r="W17" s="2"/>
      <c r="X17" s="2"/>
      <c r="Y17" s="2"/>
      <c r="Z17" s="2"/>
      <c r="AA17" s="2"/>
      <c r="AB17" s="2"/>
      <c r="AC17" s="2"/>
      <c r="AD17" s="2"/>
      <c r="AE17" s="2"/>
      <c r="AF17" s="2"/>
      <c r="AG17" s="2"/>
    </row>
    <row r="18" spans="2:33" ht="14.5" x14ac:dyDescent="0.35">
      <c r="B18" s="24" t="s">
        <v>18</v>
      </c>
      <c r="C18" s="33">
        <v>25000</v>
      </c>
      <c r="D18" s="33">
        <v>1500</v>
      </c>
      <c r="E18" s="33">
        <v>6250</v>
      </c>
      <c r="F18" s="33">
        <v>25000</v>
      </c>
      <c r="G18" s="33">
        <v>4375</v>
      </c>
      <c r="H18" s="33">
        <v>12500</v>
      </c>
      <c r="I18" s="33">
        <v>6000</v>
      </c>
      <c r="J18" s="33">
        <v>10000</v>
      </c>
      <c r="K18" s="17"/>
      <c r="V18" s="2"/>
      <c r="W18" s="2"/>
      <c r="X18" s="2"/>
      <c r="Y18" s="2"/>
      <c r="Z18" s="2"/>
      <c r="AA18" s="2"/>
      <c r="AB18" s="2"/>
      <c r="AC18" s="2"/>
      <c r="AD18" s="2"/>
      <c r="AE18" s="2"/>
      <c r="AF18" s="2"/>
      <c r="AG18" s="2"/>
    </row>
    <row r="19" spans="2:33" ht="14.5" x14ac:dyDescent="0.35">
      <c r="B19" s="24" t="s">
        <v>98</v>
      </c>
      <c r="C19" s="31">
        <v>0.03</v>
      </c>
      <c r="D19" s="31">
        <v>0.06</v>
      </c>
      <c r="E19" s="31">
        <v>1.4500000000000001E-2</v>
      </c>
      <c r="F19" s="31">
        <v>0.04</v>
      </c>
      <c r="G19" s="31">
        <v>3.7100000000000001E-2</v>
      </c>
      <c r="H19" s="31">
        <v>4.9000000000000002E-2</v>
      </c>
      <c r="I19" s="31">
        <v>8.5000000000000006E-3</v>
      </c>
      <c r="J19" s="31">
        <v>3.5000000000000003E-2</v>
      </c>
      <c r="K19" s="30">
        <f>AVERAGE(C19:J19)</f>
        <v>3.4262500000000001E-2</v>
      </c>
      <c r="V19" s="2"/>
      <c r="W19" s="2"/>
      <c r="X19" s="2"/>
      <c r="Y19" s="2"/>
      <c r="Z19" s="2"/>
      <c r="AA19" s="2"/>
      <c r="AB19" s="2"/>
      <c r="AC19" s="2"/>
      <c r="AD19" s="2"/>
      <c r="AE19" s="2"/>
      <c r="AF19" s="2"/>
      <c r="AG19" s="2"/>
    </row>
    <row r="20" spans="2:33" ht="14.5" x14ac:dyDescent="0.35">
      <c r="B20" s="24" t="s">
        <v>20</v>
      </c>
      <c r="C20" s="33">
        <v>150000</v>
      </c>
      <c r="D20" s="33">
        <v>60000</v>
      </c>
      <c r="E20" s="33">
        <v>195000</v>
      </c>
      <c r="F20" s="33">
        <v>175000</v>
      </c>
      <c r="G20" s="33">
        <v>370500</v>
      </c>
      <c r="H20" s="33">
        <v>250000</v>
      </c>
      <c r="I20" s="33">
        <v>85000</v>
      </c>
      <c r="J20" s="33">
        <v>80000</v>
      </c>
      <c r="K20" s="17"/>
      <c r="V20" s="2"/>
      <c r="W20" s="2"/>
      <c r="X20" s="2"/>
      <c r="Y20" s="2"/>
      <c r="Z20" s="2"/>
      <c r="AA20" s="2"/>
      <c r="AB20" s="2"/>
      <c r="AC20" s="2"/>
      <c r="AD20" s="2"/>
      <c r="AE20" s="2"/>
      <c r="AF20" s="2"/>
      <c r="AG20" s="2"/>
    </row>
    <row r="21" spans="2:33" ht="14.5" x14ac:dyDescent="0.35">
      <c r="B21" s="45" t="s">
        <v>104</v>
      </c>
      <c r="C21" s="37"/>
      <c r="D21" s="37"/>
      <c r="E21" s="37"/>
      <c r="F21" s="37"/>
      <c r="G21" s="37"/>
      <c r="H21" s="37"/>
      <c r="I21" s="37"/>
      <c r="J21" s="37"/>
      <c r="K21" s="37"/>
      <c r="W21" s="2"/>
      <c r="X21" s="1"/>
    </row>
    <row r="22" spans="2:33" ht="14.5" x14ac:dyDescent="0.35">
      <c r="B22" s="46" t="s">
        <v>100</v>
      </c>
      <c r="C22" s="47">
        <v>950</v>
      </c>
      <c r="D22" s="47">
        <v>1125</v>
      </c>
      <c r="E22" s="47">
        <v>565</v>
      </c>
      <c r="F22" s="47">
        <v>695</v>
      </c>
      <c r="G22" s="47">
        <v>712.5</v>
      </c>
      <c r="H22" s="47">
        <v>750</v>
      </c>
      <c r="I22" s="47">
        <v>250</v>
      </c>
      <c r="J22" s="47">
        <v>550</v>
      </c>
      <c r="K22" s="48">
        <f t="shared" ref="K22:K24" si="1">AVERAGE(C22:J22)</f>
        <v>699.6875</v>
      </c>
    </row>
    <row r="23" spans="2:33" ht="14.5" x14ac:dyDescent="0.35">
      <c r="B23" s="46" t="s">
        <v>101</v>
      </c>
      <c r="C23" s="47">
        <v>600</v>
      </c>
      <c r="D23" s="47">
        <v>900</v>
      </c>
      <c r="E23" s="47">
        <v>525</v>
      </c>
      <c r="F23" s="47">
        <v>595</v>
      </c>
      <c r="G23" s="47">
        <v>506.25</v>
      </c>
      <c r="H23" s="47">
        <v>487.5</v>
      </c>
      <c r="I23" s="47">
        <v>200</v>
      </c>
      <c r="J23" s="47">
        <v>500</v>
      </c>
      <c r="K23" s="48">
        <f t="shared" si="1"/>
        <v>539.21875</v>
      </c>
    </row>
    <row r="24" spans="2:33" ht="14.5" x14ac:dyDescent="0.35">
      <c r="B24" s="46" t="s">
        <v>102</v>
      </c>
      <c r="C24" s="47">
        <v>900</v>
      </c>
      <c r="D24" s="47">
        <v>900</v>
      </c>
      <c r="E24" s="47">
        <v>525</v>
      </c>
      <c r="F24" s="47">
        <v>595</v>
      </c>
      <c r="G24" s="47">
        <v>50.625</v>
      </c>
      <c r="H24" s="47">
        <v>525</v>
      </c>
      <c r="I24" s="47">
        <v>150</v>
      </c>
      <c r="J24" s="47">
        <v>550</v>
      </c>
      <c r="K24" s="48">
        <f t="shared" si="1"/>
        <v>524.453125</v>
      </c>
    </row>
    <row r="25" spans="2:33" ht="14.5" x14ac:dyDescent="0.35"/>
    <row r="27" spans="2:33" ht="15" customHeight="1" x14ac:dyDescent="0.35">
      <c r="B27" s="84" t="s">
        <v>105</v>
      </c>
    </row>
    <row r="28" spans="2:33" ht="15" customHeight="1" x14ac:dyDescent="0.35">
      <c r="B28" s="106" t="s">
        <v>106</v>
      </c>
      <c r="C28" s="106"/>
      <c r="D28" s="106"/>
      <c r="E28" s="106"/>
      <c r="F28" s="106"/>
      <c r="G28" s="106"/>
    </row>
    <row r="29" spans="2:33" ht="15" customHeight="1" x14ac:dyDescent="0.35">
      <c r="B29" s="106" t="s">
        <v>107</v>
      </c>
      <c r="C29" s="106"/>
      <c r="D29" s="106"/>
      <c r="E29" s="106"/>
      <c r="F29" s="106"/>
      <c r="G29" s="106"/>
    </row>
    <row r="30" spans="2:33" ht="15" customHeight="1" x14ac:dyDescent="0.35">
      <c r="B30" s="106" t="s">
        <v>108</v>
      </c>
      <c r="C30" s="106"/>
      <c r="D30" s="106"/>
      <c r="E30" s="106"/>
      <c r="F30" s="106"/>
      <c r="G30" s="106"/>
    </row>
    <row r="31" spans="2:33" ht="15" customHeight="1" x14ac:dyDescent="0.35">
      <c r="B31" s="106" t="s">
        <v>109</v>
      </c>
      <c r="C31" s="106"/>
      <c r="D31" s="106"/>
      <c r="E31" s="106"/>
      <c r="F31" s="106"/>
      <c r="G31" s="106"/>
    </row>
    <row r="32" spans="2:33" ht="15" customHeight="1" x14ac:dyDescent="0.35">
      <c r="B32" s="106" t="s">
        <v>110</v>
      </c>
      <c r="C32" s="106"/>
      <c r="D32" s="106"/>
      <c r="E32" s="106"/>
      <c r="F32" s="106"/>
      <c r="G32" s="106"/>
    </row>
    <row r="33" spans="2:7" ht="15" customHeight="1" x14ac:dyDescent="0.35">
      <c r="B33" s="106" t="s">
        <v>111</v>
      </c>
      <c r="C33" s="106"/>
      <c r="D33" s="106"/>
      <c r="E33" s="106"/>
      <c r="F33" s="106"/>
      <c r="G33" s="106"/>
    </row>
    <row r="34" spans="2:7" ht="15" customHeight="1" x14ac:dyDescent="0.35">
      <c r="B34" s="106" t="s">
        <v>112</v>
      </c>
      <c r="C34" s="106"/>
      <c r="D34" s="106"/>
      <c r="E34" s="106"/>
      <c r="F34" s="106"/>
      <c r="G34" s="106"/>
    </row>
    <row r="35" spans="2:7" ht="15" customHeight="1" x14ac:dyDescent="0.35">
      <c r="B35" s="106" t="s">
        <v>113</v>
      </c>
      <c r="C35" s="106"/>
      <c r="D35" s="106"/>
      <c r="E35" s="106"/>
      <c r="F35" s="106"/>
      <c r="G35" s="106"/>
    </row>
    <row r="36" spans="2:7" ht="15" customHeight="1" x14ac:dyDescent="0.35">
      <c r="B36" s="106" t="s">
        <v>114</v>
      </c>
      <c r="C36" s="106"/>
      <c r="D36" s="106"/>
      <c r="E36" s="106"/>
      <c r="F36" s="106"/>
      <c r="G36" s="106"/>
    </row>
    <row r="37" spans="2:7" ht="43.5" customHeight="1" x14ac:dyDescent="0.35">
      <c r="B37" s="107" t="s">
        <v>115</v>
      </c>
      <c r="C37" s="107"/>
      <c r="D37" s="107"/>
      <c r="E37" s="107"/>
      <c r="F37" s="107"/>
      <c r="G37" s="107"/>
    </row>
    <row r="38" spans="2:7" ht="14.5" x14ac:dyDescent="0.35">
      <c r="B38" s="106" t="s">
        <v>116</v>
      </c>
      <c r="C38" s="106"/>
      <c r="D38" s="106"/>
      <c r="E38" s="106"/>
      <c r="F38" s="106"/>
      <c r="G38" s="106"/>
    </row>
    <row r="39" spans="2:7" ht="31.5" customHeight="1" x14ac:dyDescent="0.35">
      <c r="B39" s="107" t="s">
        <v>117</v>
      </c>
      <c r="C39" s="107"/>
      <c r="D39" s="107"/>
      <c r="E39" s="107"/>
      <c r="F39" s="107"/>
      <c r="G39" s="107"/>
    </row>
    <row r="40" spans="2:7" ht="14.5" x14ac:dyDescent="0.35">
      <c r="B40" s="106" t="s">
        <v>118</v>
      </c>
      <c r="C40" s="106"/>
      <c r="D40" s="106"/>
      <c r="E40" s="106"/>
      <c r="F40" s="106"/>
      <c r="G40" s="106"/>
    </row>
    <row r="41" spans="2:7" ht="31.5" customHeight="1" x14ac:dyDescent="0.35">
      <c r="B41" s="107" t="s">
        <v>119</v>
      </c>
      <c r="C41" s="107"/>
      <c r="D41" s="107"/>
      <c r="E41" s="107"/>
      <c r="F41" s="107"/>
      <c r="G41" s="107"/>
    </row>
  </sheetData>
  <mergeCells count="14">
    <mergeCell ref="B40:G40"/>
    <mergeCell ref="B41:G41"/>
    <mergeCell ref="B34:G34"/>
    <mergeCell ref="B35:G35"/>
    <mergeCell ref="B36:G36"/>
    <mergeCell ref="B37:G37"/>
    <mergeCell ref="B38:G38"/>
    <mergeCell ref="B39:G39"/>
    <mergeCell ref="B33:G33"/>
    <mergeCell ref="B28:G28"/>
    <mergeCell ref="B29:G29"/>
    <mergeCell ref="B30:G30"/>
    <mergeCell ref="B31:G31"/>
    <mergeCell ref="B32:G32"/>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E6F8-711D-4DD6-B245-14E88D8EF287}">
  <sheetPr>
    <tabColor rgb="FFFFC000"/>
  </sheetPr>
  <dimension ref="A2:BO79"/>
  <sheetViews>
    <sheetView showGridLines="0" zoomScale="106" zoomScaleNormal="106" workbookViewId="0">
      <selection sqref="A1:XFD1048576"/>
    </sheetView>
  </sheetViews>
  <sheetFormatPr defaultRowHeight="15" customHeight="1" x14ac:dyDescent="0.35"/>
  <cols>
    <col min="1" max="1" width="8.7265625" style="2"/>
    <col min="2" max="2" width="72.81640625" bestFit="1" customWidth="1"/>
    <col min="3" max="79" width="20.54296875" customWidth="1"/>
  </cols>
  <sheetData>
    <row r="2" spans="2:66" ht="14.5" x14ac:dyDescent="0.35">
      <c r="BM2" s="1"/>
      <c r="BN2" s="1"/>
    </row>
    <row r="3" spans="2:66" ht="14.5" x14ac:dyDescent="0.35">
      <c r="BM3" s="1"/>
      <c r="BN3" s="1"/>
    </row>
    <row r="4" spans="2:66" ht="55" customHeight="1" x14ac:dyDescent="0.35">
      <c r="B4" s="24"/>
      <c r="C4" s="16" t="s">
        <v>120</v>
      </c>
      <c r="D4" s="16" t="s">
        <v>121</v>
      </c>
      <c r="E4" s="16" t="s">
        <v>122</v>
      </c>
      <c r="F4" s="34" t="s">
        <v>123</v>
      </c>
      <c r="G4" s="16" t="s">
        <v>124</v>
      </c>
      <c r="H4" s="16" t="s">
        <v>125</v>
      </c>
      <c r="I4" s="16" t="s">
        <v>126</v>
      </c>
      <c r="J4" s="34" t="s">
        <v>127</v>
      </c>
      <c r="K4" s="16" t="s">
        <v>128</v>
      </c>
      <c r="L4" s="16" t="s">
        <v>129</v>
      </c>
      <c r="M4" s="16" t="s">
        <v>15</v>
      </c>
      <c r="N4" s="11"/>
      <c r="BM4" s="1"/>
      <c r="BN4" s="1"/>
    </row>
    <row r="5" spans="2:66" ht="19" customHeight="1" x14ac:dyDescent="0.35">
      <c r="B5" s="23" t="s">
        <v>130</v>
      </c>
      <c r="C5" s="37"/>
      <c r="D5" s="37"/>
      <c r="E5" s="37"/>
      <c r="F5" s="37"/>
      <c r="G5" s="37"/>
      <c r="H5" s="37"/>
      <c r="I5" s="37"/>
      <c r="J5" s="37"/>
      <c r="K5" s="37"/>
      <c r="L5" s="37"/>
      <c r="M5" s="37"/>
      <c r="BM5" s="1"/>
      <c r="BN5" s="1"/>
    </row>
    <row r="6" spans="2:66" ht="14.5" x14ac:dyDescent="0.35">
      <c r="B6" s="49" t="s">
        <v>131</v>
      </c>
      <c r="C6" s="37"/>
      <c r="D6" s="37"/>
      <c r="E6" s="37"/>
      <c r="F6" s="37"/>
      <c r="G6" s="37"/>
      <c r="H6" s="37"/>
      <c r="I6" s="37"/>
      <c r="J6" s="37"/>
      <c r="K6" s="37"/>
      <c r="L6" s="37"/>
      <c r="M6" s="37"/>
      <c r="BM6" s="1"/>
      <c r="BN6" s="1"/>
    </row>
    <row r="7" spans="2:66" ht="14.5" x14ac:dyDescent="0.35">
      <c r="B7" s="24" t="s">
        <v>132</v>
      </c>
      <c r="C7" s="31">
        <v>8.5000000000000006E-3</v>
      </c>
      <c r="D7" s="31">
        <v>8.9999999999999993E-3</v>
      </c>
      <c r="E7" s="31">
        <v>6.1999999999999998E-3</v>
      </c>
      <c r="F7" s="30">
        <v>5.6600000000000001E-3</v>
      </c>
      <c r="G7" s="30">
        <v>5.9199999999999999E-3</v>
      </c>
      <c r="H7" s="31">
        <v>8.9999999999999993E-3</v>
      </c>
      <c r="I7" s="31">
        <v>7.1999999999999998E-3</v>
      </c>
      <c r="J7" s="31">
        <v>5.8999999999999999E-3</v>
      </c>
      <c r="K7" s="31">
        <v>5.7999999999999996E-3</v>
      </c>
      <c r="L7" s="31">
        <v>8.2000000000000007E-3</v>
      </c>
      <c r="M7" s="32">
        <f>AVERAGE(C7:L7)</f>
        <v>7.1380000000000011E-3</v>
      </c>
      <c r="BM7" s="1"/>
      <c r="BN7" s="1"/>
    </row>
    <row r="8" spans="2:66" ht="14.5" x14ac:dyDescent="0.35">
      <c r="B8" s="24" t="s">
        <v>133</v>
      </c>
      <c r="C8" s="33">
        <v>1500</v>
      </c>
      <c r="D8" s="33">
        <v>1500</v>
      </c>
      <c r="E8" s="33">
        <v>3720</v>
      </c>
      <c r="F8" s="33">
        <v>3500</v>
      </c>
      <c r="G8" s="33">
        <v>985</v>
      </c>
      <c r="H8" s="33">
        <v>5525</v>
      </c>
      <c r="I8" s="33">
        <v>1550</v>
      </c>
      <c r="J8" s="33">
        <v>9440</v>
      </c>
      <c r="K8" s="33">
        <v>580</v>
      </c>
      <c r="L8" s="33">
        <v>6900</v>
      </c>
      <c r="M8" s="24"/>
      <c r="BM8" s="1"/>
      <c r="BN8" s="1"/>
    </row>
    <row r="9" spans="2:66" ht="14.5" x14ac:dyDescent="0.35">
      <c r="B9" s="49" t="s">
        <v>134</v>
      </c>
      <c r="C9" s="37"/>
      <c r="D9" s="37"/>
      <c r="E9" s="37"/>
      <c r="F9" s="37"/>
      <c r="G9" s="37"/>
      <c r="H9" s="37"/>
      <c r="I9" s="37"/>
      <c r="J9" s="37"/>
      <c r="K9" s="37"/>
      <c r="L9" s="37"/>
      <c r="M9" s="37"/>
      <c r="BM9" s="1"/>
      <c r="BN9" s="1"/>
    </row>
    <row r="10" spans="2:66" ht="14.5" x14ac:dyDescent="0.35">
      <c r="B10" s="24" t="s">
        <v>132</v>
      </c>
      <c r="C10" s="31">
        <v>8.0000000000000002E-3</v>
      </c>
      <c r="D10" s="31">
        <v>8.0000000000000002E-3</v>
      </c>
      <c r="E10" s="31">
        <v>5.4999999999999997E-3</v>
      </c>
      <c r="F10" s="30">
        <v>5.3800000000000002E-3</v>
      </c>
      <c r="G10" s="30">
        <v>5.1599999999999997E-3</v>
      </c>
      <c r="H10" s="31">
        <v>8.5000000000000006E-3</v>
      </c>
      <c r="I10" s="31">
        <v>6.3E-3</v>
      </c>
      <c r="J10" s="31">
        <v>5.4000000000000003E-3</v>
      </c>
      <c r="K10" s="31">
        <v>5.7000000000000002E-3</v>
      </c>
      <c r="L10" s="31">
        <v>7.4000000000000003E-3</v>
      </c>
      <c r="M10" s="32">
        <f>AVERAGE(C10:L10)</f>
        <v>6.5340000000000007E-3</v>
      </c>
      <c r="BM10" s="1"/>
      <c r="BN10" s="1"/>
    </row>
    <row r="11" spans="2:66" ht="14.5" x14ac:dyDescent="0.35">
      <c r="B11" s="24" t="s">
        <v>133</v>
      </c>
      <c r="C11" s="33">
        <v>1500</v>
      </c>
      <c r="D11" s="33">
        <v>1500</v>
      </c>
      <c r="E11" s="33">
        <v>3300</v>
      </c>
      <c r="F11" s="33">
        <v>3500</v>
      </c>
      <c r="G11" s="33">
        <v>985</v>
      </c>
      <c r="H11" s="33">
        <v>5000</v>
      </c>
      <c r="I11" s="33">
        <v>1150</v>
      </c>
      <c r="J11" s="33">
        <v>8640</v>
      </c>
      <c r="K11" s="33">
        <v>580</v>
      </c>
      <c r="L11" s="33">
        <v>6250</v>
      </c>
      <c r="M11" s="24"/>
      <c r="BM11" s="1"/>
      <c r="BN11" s="1"/>
    </row>
    <row r="12" spans="2:66" ht="14.5" x14ac:dyDescent="0.35">
      <c r="B12" s="49" t="s">
        <v>135</v>
      </c>
      <c r="C12" s="37"/>
      <c r="D12" s="37"/>
      <c r="E12" s="37"/>
      <c r="F12" s="37"/>
      <c r="G12" s="37"/>
      <c r="H12" s="37"/>
      <c r="I12" s="37"/>
      <c r="J12" s="37"/>
      <c r="K12" s="37"/>
      <c r="L12" s="37"/>
      <c r="M12" s="37"/>
      <c r="BM12" s="1"/>
      <c r="BN12" s="1"/>
    </row>
    <row r="13" spans="2:66" ht="14.5" x14ac:dyDescent="0.35">
      <c r="B13" s="24" t="s">
        <v>136</v>
      </c>
      <c r="C13" s="31">
        <v>9.4999999999999998E-3</v>
      </c>
      <c r="D13" s="31">
        <v>7.4999999999999997E-3</v>
      </c>
      <c r="E13" s="31">
        <v>1.15E-2</v>
      </c>
      <c r="F13" s="30">
        <v>1.051E-2</v>
      </c>
      <c r="G13" s="30">
        <v>8.1799999999999998E-3</v>
      </c>
      <c r="H13" s="31">
        <v>8.8999999999999999E-3</v>
      </c>
      <c r="I13" s="31">
        <v>7.1999999999999998E-3</v>
      </c>
      <c r="J13" s="31">
        <v>1.1299999999999999E-2</v>
      </c>
      <c r="K13" s="31">
        <v>1.4500000000000001E-2</v>
      </c>
      <c r="L13" s="31">
        <v>1.4E-2</v>
      </c>
      <c r="M13" s="32">
        <f>AVERAGE(C13:L13)</f>
        <v>1.0309E-2</v>
      </c>
      <c r="BM13" s="1"/>
      <c r="BN13" s="1"/>
    </row>
    <row r="14" spans="2:66" ht="14.5" x14ac:dyDescent="0.35">
      <c r="B14" s="24" t="s">
        <v>137</v>
      </c>
      <c r="C14" s="33">
        <v>1600</v>
      </c>
      <c r="D14" s="33">
        <v>1500</v>
      </c>
      <c r="E14" s="33">
        <v>6900</v>
      </c>
      <c r="F14" s="33">
        <v>6000</v>
      </c>
      <c r="G14" s="33">
        <v>985</v>
      </c>
      <c r="H14" s="33">
        <v>5625</v>
      </c>
      <c r="I14" s="33">
        <v>1950</v>
      </c>
      <c r="J14" s="33">
        <v>18080</v>
      </c>
      <c r="K14" s="33">
        <v>1450</v>
      </c>
      <c r="L14" s="33">
        <v>11780</v>
      </c>
      <c r="M14" s="24"/>
      <c r="BM14" s="1"/>
      <c r="BN14" s="1"/>
    </row>
    <row r="15" spans="2:66" ht="14.5" x14ac:dyDescent="0.3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M15" s="1"/>
      <c r="BN15" s="1"/>
    </row>
    <row r="16" spans="2:66" ht="14.5" x14ac:dyDescent="0.3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M16" s="1"/>
      <c r="BN16" s="1"/>
    </row>
    <row r="17" spans="2:66" ht="14.5" x14ac:dyDescent="0.3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M17" s="1"/>
      <c r="BN17" s="1"/>
    </row>
    <row r="18" spans="2:66" ht="71.150000000000006" customHeight="1" x14ac:dyDescent="0.35">
      <c r="B18" s="24"/>
      <c r="C18" s="16" t="s">
        <v>120</v>
      </c>
      <c r="D18" s="16" t="s">
        <v>121</v>
      </c>
      <c r="E18" s="16" t="s">
        <v>122</v>
      </c>
      <c r="F18" s="34" t="s">
        <v>123</v>
      </c>
      <c r="G18" s="16" t="s">
        <v>124</v>
      </c>
      <c r="H18" s="16" t="s">
        <v>125</v>
      </c>
      <c r="I18" s="16" t="s">
        <v>126</v>
      </c>
      <c r="J18" s="34" t="s">
        <v>127</v>
      </c>
      <c r="K18" s="16" t="s">
        <v>128</v>
      </c>
      <c r="L18" s="16" t="s">
        <v>129</v>
      </c>
      <c r="M18" s="16" t="s">
        <v>15</v>
      </c>
      <c r="BM18" s="1"/>
      <c r="BN18" s="1"/>
    </row>
    <row r="19" spans="2:66" ht="19" customHeight="1" x14ac:dyDescent="0.35">
      <c r="B19" s="23" t="s">
        <v>130</v>
      </c>
      <c r="C19" s="37"/>
      <c r="D19" s="37"/>
      <c r="E19" s="37"/>
      <c r="F19" s="37"/>
      <c r="G19" s="37"/>
      <c r="H19" s="37"/>
      <c r="I19" s="37"/>
      <c r="J19" s="37"/>
      <c r="K19" s="37"/>
      <c r="L19" s="37"/>
      <c r="M19" s="52"/>
      <c r="BM19" s="1"/>
      <c r="BN19" s="1"/>
    </row>
    <row r="20" spans="2:66" ht="14.5" x14ac:dyDescent="0.35">
      <c r="B20" s="49" t="s">
        <v>138</v>
      </c>
      <c r="C20" s="37"/>
      <c r="D20" s="37"/>
      <c r="E20" s="37"/>
      <c r="F20" s="37"/>
      <c r="G20" s="37"/>
      <c r="H20" s="37"/>
      <c r="I20" s="37"/>
      <c r="J20" s="37"/>
      <c r="K20" s="37"/>
      <c r="L20" s="37"/>
      <c r="M20" s="52"/>
      <c r="BM20" s="1"/>
      <c r="BN20" s="1"/>
    </row>
    <row r="21" spans="2:66" ht="14.5" x14ac:dyDescent="0.35">
      <c r="B21" s="24" t="s">
        <v>132</v>
      </c>
      <c r="C21" s="31">
        <v>8.0000000000000002E-3</v>
      </c>
      <c r="D21" s="31">
        <v>8.0000000000000002E-3</v>
      </c>
      <c r="E21" s="31">
        <v>5.1999999999999998E-3</v>
      </c>
      <c r="F21" s="30">
        <v>5.1200000000000004E-3</v>
      </c>
      <c r="G21" s="30">
        <v>5.1500000000000001E-3</v>
      </c>
      <c r="H21" s="31">
        <v>7.4999999999999997E-3</v>
      </c>
      <c r="I21" s="31">
        <v>6.0000000000000001E-3</v>
      </c>
      <c r="J21" s="31">
        <v>4.4999999999999997E-3</v>
      </c>
      <c r="K21" s="31">
        <v>4.8999999999999998E-3</v>
      </c>
      <c r="L21" s="31">
        <v>7.3000000000000001E-3</v>
      </c>
      <c r="M21" s="32">
        <f>AVERAGE(C21:L21)</f>
        <v>6.1669999999999997E-3</v>
      </c>
      <c r="BM21" s="1"/>
      <c r="BN21" s="1"/>
    </row>
    <row r="22" spans="2:66" ht="14.5" x14ac:dyDescent="0.35">
      <c r="B22" s="24" t="s">
        <v>139</v>
      </c>
      <c r="C22" s="33">
        <v>149000</v>
      </c>
      <c r="D22" s="33">
        <v>273000</v>
      </c>
      <c r="E22" s="33">
        <v>78000</v>
      </c>
      <c r="F22" s="33">
        <v>105000</v>
      </c>
      <c r="G22" s="33">
        <v>82500</v>
      </c>
      <c r="H22" s="33">
        <v>150000</v>
      </c>
      <c r="I22" s="33">
        <v>99000</v>
      </c>
      <c r="J22" s="33">
        <v>112500</v>
      </c>
      <c r="K22" s="33">
        <v>70000</v>
      </c>
      <c r="L22" s="33">
        <v>98550</v>
      </c>
      <c r="M22" s="24"/>
      <c r="BM22" s="1"/>
      <c r="BN22" s="1"/>
    </row>
    <row r="23" spans="2:66" ht="14.5" x14ac:dyDescent="0.35">
      <c r="B23" s="49" t="s">
        <v>140</v>
      </c>
      <c r="C23" s="37"/>
      <c r="D23" s="37"/>
      <c r="E23" s="37"/>
      <c r="F23" s="37"/>
      <c r="G23" s="37"/>
      <c r="H23" s="37"/>
      <c r="I23" s="37"/>
      <c r="J23" s="37"/>
      <c r="K23" s="37"/>
      <c r="L23" s="37"/>
      <c r="M23" s="52"/>
      <c r="BM23" s="1"/>
      <c r="BN23" s="1"/>
    </row>
    <row r="24" spans="2:66" ht="14.5" x14ac:dyDescent="0.35">
      <c r="B24" s="24" t="s">
        <v>132</v>
      </c>
      <c r="C24" s="31">
        <v>7.7000000000000002E-3</v>
      </c>
      <c r="D24" s="31">
        <v>7.0000000000000001E-3</v>
      </c>
      <c r="E24" s="31">
        <v>4.8999999999999998E-3</v>
      </c>
      <c r="F24" s="30">
        <v>4.8599999999999997E-3</v>
      </c>
      <c r="G24" s="30">
        <v>4.5900000000000003E-3</v>
      </c>
      <c r="H24" s="31">
        <v>7.0000000000000001E-3</v>
      </c>
      <c r="I24" s="31">
        <v>5.1999999999999998E-3</v>
      </c>
      <c r="J24" s="31">
        <v>4.0000000000000001E-3</v>
      </c>
      <c r="K24" s="31">
        <v>4.7999999999999996E-3</v>
      </c>
      <c r="L24" s="31">
        <v>6.6E-3</v>
      </c>
      <c r="M24" s="32">
        <f>AVERAGE(C24:L24)</f>
        <v>5.6649999999999999E-3</v>
      </c>
      <c r="BM24" s="1"/>
      <c r="BN24" s="1"/>
    </row>
    <row r="25" spans="2:66" ht="14.5" x14ac:dyDescent="0.35">
      <c r="B25" s="24" t="s">
        <v>141</v>
      </c>
      <c r="C25" s="33">
        <v>139000</v>
      </c>
      <c r="D25" s="33">
        <v>252000</v>
      </c>
      <c r="E25" s="33">
        <v>73500</v>
      </c>
      <c r="F25" s="33">
        <v>100000</v>
      </c>
      <c r="G25" s="33">
        <v>82500</v>
      </c>
      <c r="H25" s="33">
        <v>140000</v>
      </c>
      <c r="I25" s="33">
        <v>77625</v>
      </c>
      <c r="J25" s="33">
        <v>100000</v>
      </c>
      <c r="K25" s="33">
        <v>65500</v>
      </c>
      <c r="L25" s="33">
        <v>89100</v>
      </c>
      <c r="M25" s="24"/>
      <c r="BM25" s="1"/>
      <c r="BN25" s="1"/>
    </row>
    <row r="26" spans="2:66" ht="14.5" x14ac:dyDescent="0.35">
      <c r="B26" s="49" t="s">
        <v>135</v>
      </c>
      <c r="C26" s="37"/>
      <c r="D26" s="37"/>
      <c r="E26" s="37"/>
      <c r="F26" s="37"/>
      <c r="G26" s="37"/>
      <c r="H26" s="37"/>
      <c r="I26" s="37"/>
      <c r="J26" s="37"/>
      <c r="K26" s="37"/>
      <c r="L26" s="37"/>
      <c r="M26" s="52"/>
      <c r="BM26" s="1"/>
      <c r="BN26" s="1"/>
    </row>
    <row r="27" spans="2:66" ht="14.5" x14ac:dyDescent="0.35">
      <c r="B27" s="24" t="s">
        <v>136</v>
      </c>
      <c r="C27" s="31">
        <v>8.8000000000000005E-3</v>
      </c>
      <c r="D27" s="31">
        <v>7.0000000000000001E-3</v>
      </c>
      <c r="E27" s="31">
        <v>9.7000000000000003E-3</v>
      </c>
      <c r="F27" s="30">
        <v>9.5099999999999994E-3</v>
      </c>
      <c r="G27" s="30">
        <v>7.11E-3</v>
      </c>
      <c r="H27" s="31">
        <v>7.4000000000000003E-3</v>
      </c>
      <c r="I27" s="31">
        <v>6.0000000000000001E-3</v>
      </c>
      <c r="J27" s="31">
        <v>8.5000000000000006E-3</v>
      </c>
      <c r="K27" s="31">
        <v>1.32E-2</v>
      </c>
      <c r="L27" s="31">
        <v>1.2500000000000001E-2</v>
      </c>
      <c r="M27" s="32">
        <f>AVERAGE(C27:L27)</f>
        <v>8.9719999999999991E-3</v>
      </c>
      <c r="BM27" s="1"/>
      <c r="BN27" s="1"/>
    </row>
    <row r="28" spans="2:66" ht="14.5" x14ac:dyDescent="0.35">
      <c r="B28" s="24" t="s">
        <v>142</v>
      </c>
      <c r="C28" s="33">
        <v>175000</v>
      </c>
      <c r="D28" s="33">
        <v>273000</v>
      </c>
      <c r="E28" s="33">
        <v>145500</v>
      </c>
      <c r="F28" s="33">
        <v>210000</v>
      </c>
      <c r="G28" s="33">
        <v>94500</v>
      </c>
      <c r="H28" s="33">
        <v>148000</v>
      </c>
      <c r="I28" s="33">
        <v>99500</v>
      </c>
      <c r="J28" s="33">
        <v>212500</v>
      </c>
      <c r="K28" s="33">
        <v>198000</v>
      </c>
      <c r="L28" s="33">
        <v>168750</v>
      </c>
      <c r="M28" s="24"/>
      <c r="BM28" s="1"/>
      <c r="BN28" s="1"/>
    </row>
    <row r="29" spans="2:66" ht="14.5" x14ac:dyDescent="0.3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10"/>
      <c r="AP29" s="2"/>
      <c r="AQ29" s="2"/>
      <c r="AR29" s="2"/>
      <c r="AS29" s="2"/>
      <c r="AT29" s="2"/>
      <c r="AU29" s="2"/>
      <c r="AV29" s="2"/>
      <c r="AW29" s="2"/>
      <c r="AX29" s="2"/>
      <c r="AY29" s="2"/>
      <c r="AZ29" s="2"/>
      <c r="BA29" s="2"/>
      <c r="BB29" s="2"/>
      <c r="BC29" s="2"/>
      <c r="BD29" s="2"/>
      <c r="BE29" s="2"/>
      <c r="BF29" s="2"/>
      <c r="BG29" s="2"/>
      <c r="BH29" s="2"/>
      <c r="BI29" s="2"/>
      <c r="BJ29" s="2"/>
      <c r="BK29" s="2"/>
      <c r="BM29" s="1"/>
      <c r="BN29" s="1"/>
    </row>
    <row r="30" spans="2:66" ht="14.5" x14ac:dyDescent="0.3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M30" s="1"/>
      <c r="BN30" s="1"/>
    </row>
    <row r="31" spans="2:66" ht="14.5" x14ac:dyDescent="0.3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M31" s="1"/>
      <c r="BN31" s="1"/>
    </row>
    <row r="32" spans="2:66" ht="14.5" x14ac:dyDescent="0.3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M32" s="1"/>
      <c r="BN32" s="1"/>
    </row>
    <row r="33" spans="2:67" ht="14.5" x14ac:dyDescent="0.3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M33" s="1"/>
      <c r="BN33" s="1"/>
    </row>
    <row r="34" spans="2:67" ht="67.5" customHeight="1" x14ac:dyDescent="0.35">
      <c r="B34" s="24"/>
      <c r="C34" s="16" t="s">
        <v>120</v>
      </c>
      <c r="D34" s="16" t="s">
        <v>121</v>
      </c>
      <c r="E34" s="16" t="s">
        <v>122</v>
      </c>
      <c r="F34" s="16" t="s">
        <v>123</v>
      </c>
      <c r="G34" s="16" t="s">
        <v>124</v>
      </c>
      <c r="H34" s="16" t="s">
        <v>125</v>
      </c>
      <c r="I34" s="16" t="s">
        <v>126</v>
      </c>
      <c r="J34" s="16" t="s">
        <v>127</v>
      </c>
      <c r="K34" s="16" t="s">
        <v>128</v>
      </c>
      <c r="L34" s="16" t="s">
        <v>129</v>
      </c>
      <c r="M34" s="16" t="s">
        <v>15</v>
      </c>
      <c r="BH34" s="2"/>
      <c r="BI34" s="2"/>
      <c r="BJ34" s="2"/>
      <c r="BK34" s="2"/>
      <c r="BL34" s="2"/>
      <c r="BN34" s="1"/>
      <c r="BO34" s="1"/>
    </row>
    <row r="35" spans="2:67" ht="18.5" x14ac:dyDescent="0.35">
      <c r="B35" s="23" t="s">
        <v>143</v>
      </c>
      <c r="C35" s="37"/>
      <c r="D35" s="37"/>
      <c r="E35" s="37"/>
      <c r="F35" s="37"/>
      <c r="G35" s="37"/>
      <c r="H35" s="37"/>
      <c r="I35" s="37"/>
      <c r="J35" s="37"/>
      <c r="K35" s="37"/>
      <c r="L35" s="37"/>
      <c r="M35" s="52"/>
      <c r="BH35" s="2"/>
      <c r="BI35" s="2"/>
      <c r="BJ35" s="2"/>
      <c r="BK35" s="2"/>
      <c r="BL35" s="2"/>
      <c r="BN35" s="1"/>
      <c r="BO35" s="1"/>
    </row>
    <row r="36" spans="2:67" ht="14.5" x14ac:dyDescent="0.35">
      <c r="B36" s="49" t="s">
        <v>131</v>
      </c>
      <c r="C36" s="37"/>
      <c r="D36" s="37"/>
      <c r="E36" s="37"/>
      <c r="F36" s="37"/>
      <c r="G36" s="37"/>
      <c r="H36" s="37"/>
      <c r="I36" s="37"/>
      <c r="J36" s="37"/>
      <c r="K36" s="37"/>
      <c r="L36" s="37"/>
      <c r="M36" s="52"/>
      <c r="BH36" s="2"/>
      <c r="BI36" s="2"/>
      <c r="BJ36" s="2"/>
      <c r="BK36" s="2"/>
      <c r="BL36" s="2"/>
      <c r="BN36" s="1"/>
      <c r="BO36" s="1"/>
    </row>
    <row r="37" spans="2:67" ht="14.5" x14ac:dyDescent="0.35">
      <c r="B37" s="24" t="s">
        <v>132</v>
      </c>
      <c r="C37" s="31">
        <v>8.5000000000000006E-3</v>
      </c>
      <c r="D37" s="31">
        <v>8.9999999999999993E-3</v>
      </c>
      <c r="E37" s="31">
        <v>7.7000000000000002E-3</v>
      </c>
      <c r="F37" s="31">
        <v>5.8599999999999998E-3</v>
      </c>
      <c r="G37" s="30">
        <v>5.9199999999999999E-3</v>
      </c>
      <c r="H37" s="31">
        <v>9.1000000000000004E-3</v>
      </c>
      <c r="I37" s="31">
        <v>7.1999999999999998E-3</v>
      </c>
      <c r="J37" s="31">
        <v>5.8999999999999999E-3</v>
      </c>
      <c r="K37" s="31">
        <v>6.4999999999999997E-3</v>
      </c>
      <c r="L37" s="31">
        <v>8.0000000000000002E-3</v>
      </c>
      <c r="M37" s="32">
        <f>AVERAGE(C37:L37)</f>
        <v>7.3679999999999995E-3</v>
      </c>
      <c r="BH37" s="2"/>
      <c r="BI37" s="2"/>
      <c r="BJ37" s="2"/>
      <c r="BK37" s="2"/>
      <c r="BL37" s="2"/>
      <c r="BN37" s="1"/>
      <c r="BO37" s="1"/>
    </row>
    <row r="38" spans="2:67" ht="14.5" x14ac:dyDescent="0.35">
      <c r="B38" s="24" t="s">
        <v>133</v>
      </c>
      <c r="C38" s="33">
        <v>1500</v>
      </c>
      <c r="D38" s="33">
        <v>1500</v>
      </c>
      <c r="E38" s="33">
        <v>4620</v>
      </c>
      <c r="F38" s="33">
        <v>3500</v>
      </c>
      <c r="G38" s="33">
        <v>985</v>
      </c>
      <c r="H38" s="33">
        <v>5625</v>
      </c>
      <c r="I38" s="33">
        <v>1550</v>
      </c>
      <c r="J38" s="33">
        <v>9440</v>
      </c>
      <c r="K38" s="33">
        <v>650</v>
      </c>
      <c r="L38" s="33">
        <v>6900</v>
      </c>
      <c r="M38" s="24"/>
      <c r="BH38" s="2"/>
      <c r="BI38" s="2"/>
      <c r="BJ38" s="2"/>
      <c r="BK38" s="2"/>
      <c r="BL38" s="2"/>
      <c r="BN38" s="1"/>
      <c r="BO38" s="1"/>
    </row>
    <row r="39" spans="2:67" ht="14.5" x14ac:dyDescent="0.35">
      <c r="B39" s="49" t="s">
        <v>144</v>
      </c>
      <c r="C39" s="37"/>
      <c r="D39" s="37"/>
      <c r="E39" s="37"/>
      <c r="F39" s="37"/>
      <c r="G39" s="37"/>
      <c r="H39" s="37"/>
      <c r="I39" s="37"/>
      <c r="J39" s="37"/>
      <c r="K39" s="37"/>
      <c r="L39" s="37"/>
      <c r="M39" s="52"/>
      <c r="BH39" s="2"/>
      <c r="BI39" s="2"/>
      <c r="BJ39" s="2"/>
      <c r="BK39" s="2"/>
      <c r="BL39" s="2"/>
      <c r="BN39" s="1"/>
      <c r="BO39" s="1"/>
    </row>
    <row r="40" spans="2:67" ht="14.5" x14ac:dyDescent="0.35">
      <c r="B40" s="24" t="s">
        <v>132</v>
      </c>
      <c r="C40" s="31">
        <v>8.0000000000000002E-3</v>
      </c>
      <c r="D40" s="31">
        <v>8.0000000000000002E-3</v>
      </c>
      <c r="E40" s="31">
        <v>7.0000000000000001E-3</v>
      </c>
      <c r="F40" s="31">
        <v>5.4999999999999997E-3</v>
      </c>
      <c r="G40" s="30">
        <v>5.1599999999999997E-3</v>
      </c>
      <c r="H40" s="31">
        <v>8.6E-3</v>
      </c>
      <c r="I40" s="31">
        <v>6.3E-3</v>
      </c>
      <c r="J40" s="31">
        <v>5.4000000000000003E-3</v>
      </c>
      <c r="K40" s="31">
        <v>6.4000000000000003E-3</v>
      </c>
      <c r="L40" s="31">
        <v>7.3000000000000001E-3</v>
      </c>
      <c r="M40" s="32">
        <f>AVERAGE(C40:L40)</f>
        <v>6.7659999999999994E-3</v>
      </c>
      <c r="BH40" s="2"/>
      <c r="BI40" s="2"/>
      <c r="BJ40" s="2"/>
      <c r="BK40" s="2"/>
      <c r="BL40" s="2"/>
      <c r="BN40" s="1"/>
      <c r="BO40" s="1"/>
    </row>
    <row r="41" spans="2:67" ht="14.5" x14ac:dyDescent="0.35">
      <c r="B41" s="24" t="s">
        <v>133</v>
      </c>
      <c r="C41" s="33">
        <v>1500</v>
      </c>
      <c r="D41" s="33">
        <v>1500</v>
      </c>
      <c r="E41" s="33">
        <v>4200</v>
      </c>
      <c r="F41" s="33">
        <v>3500</v>
      </c>
      <c r="G41" s="33">
        <v>985</v>
      </c>
      <c r="H41" s="33">
        <v>5000</v>
      </c>
      <c r="I41" s="33">
        <v>1150</v>
      </c>
      <c r="J41" s="33">
        <v>8640</v>
      </c>
      <c r="K41" s="33">
        <v>650</v>
      </c>
      <c r="L41" s="33">
        <v>6300</v>
      </c>
      <c r="M41" s="24"/>
      <c r="BH41" s="2"/>
      <c r="BI41" s="2"/>
      <c r="BJ41" s="2"/>
      <c r="BK41" s="2"/>
      <c r="BL41" s="2"/>
      <c r="BN41" s="1"/>
      <c r="BO41" s="1"/>
    </row>
    <row r="42" spans="2:67" ht="14.5" x14ac:dyDescent="0.35">
      <c r="B42" s="49" t="s">
        <v>135</v>
      </c>
      <c r="C42" s="37"/>
      <c r="D42" s="37"/>
      <c r="E42" s="37"/>
      <c r="F42" s="37"/>
      <c r="G42" s="37"/>
      <c r="H42" s="37"/>
      <c r="I42" s="37"/>
      <c r="J42" s="37"/>
      <c r="K42" s="37"/>
      <c r="L42" s="37"/>
      <c r="M42" s="52"/>
      <c r="BH42" s="2"/>
      <c r="BI42" s="2"/>
      <c r="BJ42" s="2"/>
      <c r="BK42" s="2"/>
      <c r="BL42" s="2"/>
      <c r="BN42" s="1"/>
      <c r="BO42" s="1"/>
    </row>
    <row r="43" spans="2:67" ht="14.5" x14ac:dyDescent="0.35">
      <c r="B43" s="51" t="s">
        <v>136</v>
      </c>
      <c r="C43" s="31">
        <v>9.4999999999999998E-3</v>
      </c>
      <c r="D43" s="31">
        <v>7.4999999999999997E-3</v>
      </c>
      <c r="E43" s="31">
        <v>1.4200000000000001E-2</v>
      </c>
      <c r="F43" s="31">
        <v>1.061E-2</v>
      </c>
      <c r="G43" s="30">
        <v>8.1799999999999998E-3</v>
      </c>
      <c r="H43" s="31">
        <v>9.1000000000000004E-3</v>
      </c>
      <c r="I43" s="31">
        <v>7.1999999999999998E-3</v>
      </c>
      <c r="J43" s="31">
        <v>1.1299999999999999E-2</v>
      </c>
      <c r="K43" s="31">
        <v>1.55E-2</v>
      </c>
      <c r="L43" s="31">
        <v>1.4200000000000001E-2</v>
      </c>
      <c r="M43" s="32">
        <f>AVERAGE(C43:L43)</f>
        <v>1.0729000000000001E-2</v>
      </c>
      <c r="BH43" s="2"/>
      <c r="BI43" s="2"/>
      <c r="BJ43" s="2"/>
      <c r="BK43" s="2"/>
      <c r="BL43" s="2"/>
      <c r="BN43" s="1"/>
      <c r="BO43" s="1"/>
    </row>
    <row r="44" spans="2:67" ht="14.5" x14ac:dyDescent="0.35">
      <c r="B44" s="24" t="s">
        <v>137</v>
      </c>
      <c r="C44" s="33">
        <v>1600</v>
      </c>
      <c r="D44" s="33">
        <v>1500</v>
      </c>
      <c r="E44" s="33">
        <v>8520</v>
      </c>
      <c r="F44" s="33">
        <v>6000</v>
      </c>
      <c r="G44" s="33">
        <v>985</v>
      </c>
      <c r="H44" s="33">
        <v>5625</v>
      </c>
      <c r="I44" s="33">
        <v>1950</v>
      </c>
      <c r="J44" s="33">
        <v>18080</v>
      </c>
      <c r="K44" s="33">
        <v>1550</v>
      </c>
      <c r="L44" s="33">
        <v>12250</v>
      </c>
      <c r="M44" s="52"/>
      <c r="BH44" s="2"/>
      <c r="BI44" s="2"/>
      <c r="BJ44" s="2"/>
      <c r="BK44" s="2"/>
      <c r="BL44" s="2"/>
      <c r="BN44" s="1"/>
      <c r="BO44" s="1"/>
    </row>
    <row r="45" spans="2:67" ht="14.5" x14ac:dyDescent="0.35">
      <c r="D45" s="2"/>
      <c r="E45" s="2"/>
      <c r="F45" s="2"/>
      <c r="G45" s="2"/>
      <c r="H45" s="2"/>
      <c r="I45" s="2"/>
      <c r="J45" s="2"/>
      <c r="K45" s="2"/>
      <c r="L45" s="2"/>
      <c r="M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N45" s="1"/>
      <c r="BO45" s="1"/>
    </row>
    <row r="46" spans="2:67" ht="14.5" x14ac:dyDescent="0.35">
      <c r="D46" s="2"/>
      <c r="E46" s="2"/>
      <c r="F46" s="2"/>
      <c r="G46" s="2"/>
      <c r="H46" s="2"/>
      <c r="I46" s="2"/>
      <c r="J46" s="2"/>
      <c r="K46" s="2"/>
      <c r="L46" s="2"/>
      <c r="M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N46" s="1"/>
      <c r="BO46" s="1"/>
    </row>
    <row r="47" spans="2:67" ht="14.5" x14ac:dyDescent="0.35">
      <c r="D47" s="2"/>
      <c r="E47" s="2"/>
      <c r="F47" s="2"/>
      <c r="G47" s="2"/>
      <c r="H47" s="2"/>
      <c r="I47" s="2"/>
      <c r="J47" s="2"/>
      <c r="K47" s="2"/>
      <c r="L47" s="2"/>
      <c r="M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N47" s="1"/>
      <c r="BO47" s="1"/>
    </row>
    <row r="48" spans="2:67" ht="55" customHeight="1" x14ac:dyDescent="0.35">
      <c r="B48" s="24"/>
      <c r="C48" s="16" t="s">
        <v>120</v>
      </c>
      <c r="D48" s="16" t="s">
        <v>121</v>
      </c>
      <c r="E48" s="16" t="s">
        <v>122</v>
      </c>
      <c r="F48" s="16" t="s">
        <v>123</v>
      </c>
      <c r="G48" s="16" t="s">
        <v>124</v>
      </c>
      <c r="H48" s="16" t="s">
        <v>125</v>
      </c>
      <c r="I48" s="16" t="s">
        <v>126</v>
      </c>
      <c r="J48" s="16" t="s">
        <v>127</v>
      </c>
      <c r="K48" s="16" t="s">
        <v>128</v>
      </c>
      <c r="L48" s="16" t="s">
        <v>129</v>
      </c>
      <c r="M48" s="16" t="s">
        <v>15</v>
      </c>
    </row>
    <row r="49" spans="2:13" ht="18.5" x14ac:dyDescent="0.35">
      <c r="B49" s="23" t="s">
        <v>143</v>
      </c>
      <c r="C49" s="37"/>
      <c r="D49" s="37"/>
      <c r="E49" s="37"/>
      <c r="F49" s="37"/>
      <c r="G49" s="37"/>
      <c r="H49" s="37"/>
      <c r="I49" s="37"/>
      <c r="J49" s="37"/>
      <c r="K49" s="37"/>
      <c r="L49" s="37"/>
      <c r="M49" s="52"/>
    </row>
    <row r="50" spans="2:13" ht="14.5" x14ac:dyDescent="0.35">
      <c r="B50" s="49" t="s">
        <v>138</v>
      </c>
      <c r="C50" s="37"/>
      <c r="D50" s="37"/>
      <c r="E50" s="37"/>
      <c r="F50" s="37"/>
      <c r="G50" s="37"/>
      <c r="H50" s="37"/>
      <c r="I50" s="37"/>
      <c r="J50" s="37"/>
      <c r="K50" s="37"/>
      <c r="L50" s="37"/>
      <c r="M50" s="52"/>
    </row>
    <row r="51" spans="2:13" ht="14.5" x14ac:dyDescent="0.35">
      <c r="B51" s="24" t="s">
        <v>132</v>
      </c>
      <c r="C51" s="31">
        <v>8.0000000000000002E-3</v>
      </c>
      <c r="D51" s="31">
        <v>8.0000000000000002E-3</v>
      </c>
      <c r="E51" s="31">
        <v>5.7999999999999996E-3</v>
      </c>
      <c r="F51" s="30">
        <v>5.1999999999999998E-3</v>
      </c>
      <c r="G51" s="30">
        <v>5.1500000000000001E-3</v>
      </c>
      <c r="H51" s="31">
        <v>7.6E-3</v>
      </c>
      <c r="I51" s="31">
        <v>6.0000000000000001E-3</v>
      </c>
      <c r="J51" s="31">
        <v>4.4000000000000003E-3</v>
      </c>
      <c r="K51" s="31">
        <v>5.1999999999999998E-3</v>
      </c>
      <c r="L51" s="31">
        <v>7.1000000000000004E-3</v>
      </c>
      <c r="M51" s="32">
        <f>AVERAGE(C51:L51)</f>
        <v>6.2449999999999997E-3</v>
      </c>
    </row>
    <row r="52" spans="2:13" ht="14.5" x14ac:dyDescent="0.35">
      <c r="B52" s="24" t="s">
        <v>139</v>
      </c>
      <c r="C52" s="33">
        <v>149000</v>
      </c>
      <c r="D52" s="33">
        <v>273000</v>
      </c>
      <c r="E52" s="33">
        <v>87000</v>
      </c>
      <c r="F52" s="33">
        <v>105000</v>
      </c>
      <c r="G52" s="33">
        <v>82500</v>
      </c>
      <c r="H52" s="33">
        <v>152000</v>
      </c>
      <c r="I52" s="33">
        <v>99000</v>
      </c>
      <c r="J52" s="33">
        <v>110000</v>
      </c>
      <c r="K52" s="33">
        <v>75000</v>
      </c>
      <c r="L52" s="33">
        <v>95850</v>
      </c>
      <c r="M52" s="24"/>
    </row>
    <row r="53" spans="2:13" ht="14.5" x14ac:dyDescent="0.35">
      <c r="B53" s="49" t="s">
        <v>144</v>
      </c>
      <c r="C53" s="37"/>
      <c r="D53" s="37"/>
      <c r="E53" s="37"/>
      <c r="F53" s="37"/>
      <c r="G53" s="37"/>
      <c r="H53" s="37"/>
      <c r="I53" s="37"/>
      <c r="J53" s="50"/>
      <c r="K53" s="37"/>
      <c r="L53" s="37"/>
      <c r="M53" s="52"/>
    </row>
    <row r="54" spans="2:13" ht="14.5" x14ac:dyDescent="0.35">
      <c r="B54" s="24" t="s">
        <v>132</v>
      </c>
      <c r="C54" s="31">
        <v>7.7000000000000002E-3</v>
      </c>
      <c r="D54" s="31">
        <v>7.0000000000000001E-3</v>
      </c>
      <c r="E54" s="31">
        <v>5.4999999999999997E-3</v>
      </c>
      <c r="F54" s="30">
        <v>4.9500000000000004E-3</v>
      </c>
      <c r="G54" s="30">
        <v>4.5900000000000003E-3</v>
      </c>
      <c r="H54" s="31">
        <v>7.1000000000000004E-3</v>
      </c>
      <c r="I54" s="31">
        <v>5.1999999999999998E-3</v>
      </c>
      <c r="J54" s="31">
        <v>3.8999999999999998E-3</v>
      </c>
      <c r="K54" s="31">
        <v>5.1000000000000004E-3</v>
      </c>
      <c r="L54" s="31">
        <v>6.4999999999999997E-3</v>
      </c>
      <c r="M54" s="32">
        <f>AVERAGE(C54:L54)</f>
        <v>5.7540000000000004E-3</v>
      </c>
    </row>
    <row r="55" spans="2:13" ht="14.5" x14ac:dyDescent="0.35">
      <c r="B55" s="24" t="s">
        <v>139</v>
      </c>
      <c r="C55" s="33">
        <v>139000</v>
      </c>
      <c r="D55" s="33">
        <v>252000</v>
      </c>
      <c r="E55" s="33">
        <v>82500</v>
      </c>
      <c r="F55" s="33">
        <v>100000</v>
      </c>
      <c r="G55" s="33">
        <v>82500</v>
      </c>
      <c r="H55" s="33">
        <v>142000</v>
      </c>
      <c r="I55" s="33">
        <v>77625</v>
      </c>
      <c r="J55" s="33">
        <v>97500</v>
      </c>
      <c r="K55" s="33">
        <v>70000</v>
      </c>
      <c r="L55" s="33">
        <v>87750</v>
      </c>
      <c r="M55" s="24"/>
    </row>
    <row r="56" spans="2:13" ht="14.5" x14ac:dyDescent="0.35">
      <c r="B56" s="49" t="s">
        <v>135</v>
      </c>
      <c r="C56" s="37"/>
      <c r="D56" s="37"/>
      <c r="E56" s="37"/>
      <c r="F56" s="37"/>
      <c r="G56" s="37"/>
      <c r="H56" s="37"/>
      <c r="I56" s="37"/>
      <c r="J56" s="50"/>
      <c r="K56" s="37"/>
      <c r="L56" s="37"/>
      <c r="M56" s="52"/>
    </row>
    <row r="57" spans="2:13" ht="14.5" x14ac:dyDescent="0.35">
      <c r="B57" s="24" t="s">
        <v>136</v>
      </c>
      <c r="C57" s="31">
        <v>8.8000000000000005E-3</v>
      </c>
      <c r="D57" s="31">
        <v>7.0000000000000001E-3</v>
      </c>
      <c r="E57" s="31">
        <v>1.0800000000000001E-2</v>
      </c>
      <c r="F57" s="30">
        <v>9.6100000000000005E-3</v>
      </c>
      <c r="G57" s="30">
        <v>7.11E-3</v>
      </c>
      <c r="H57" s="31">
        <v>7.4999999999999997E-3</v>
      </c>
      <c r="I57" s="31">
        <v>6.0000000000000001E-3</v>
      </c>
      <c r="J57" s="31">
        <v>8.3999999999999995E-3</v>
      </c>
      <c r="K57" s="31">
        <v>1.4200000000000001E-2</v>
      </c>
      <c r="L57" s="31">
        <v>1.2699999999999999E-2</v>
      </c>
      <c r="M57" s="32">
        <f>AVERAGE(C57:L57)</f>
        <v>9.2120000000000014E-3</v>
      </c>
    </row>
    <row r="58" spans="2:13" ht="14.5" x14ac:dyDescent="0.35">
      <c r="B58" s="24" t="s">
        <v>142</v>
      </c>
      <c r="C58" s="33">
        <v>175000</v>
      </c>
      <c r="D58" s="33">
        <v>273000</v>
      </c>
      <c r="E58" s="33">
        <v>162000</v>
      </c>
      <c r="F58" s="33">
        <v>210000</v>
      </c>
      <c r="G58" s="33">
        <v>94500</v>
      </c>
      <c r="H58" s="33">
        <v>150000</v>
      </c>
      <c r="I58" s="33">
        <v>99500</v>
      </c>
      <c r="J58" s="33">
        <v>210000</v>
      </c>
      <c r="K58" s="33">
        <v>213000</v>
      </c>
      <c r="L58" s="33">
        <v>171450</v>
      </c>
      <c r="M58" s="24"/>
    </row>
    <row r="59" spans="2:13" ht="14.5" x14ac:dyDescent="0.35"/>
    <row r="60" spans="2:13" ht="14.5" x14ac:dyDescent="0.35"/>
    <row r="61" spans="2:13" ht="15" customHeight="1" x14ac:dyDescent="0.35">
      <c r="B61" s="84" t="s">
        <v>145</v>
      </c>
    </row>
    <row r="62" spans="2:13" ht="15" customHeight="1" x14ac:dyDescent="0.35">
      <c r="B62" s="109" t="s">
        <v>24</v>
      </c>
      <c r="C62" s="109"/>
      <c r="D62" s="109"/>
      <c r="E62" s="109"/>
      <c r="F62" s="109"/>
      <c r="G62" s="109"/>
      <c r="H62" s="109"/>
    </row>
    <row r="63" spans="2:13" ht="15" customHeight="1" x14ac:dyDescent="0.35">
      <c r="B63" s="109" t="s">
        <v>25</v>
      </c>
      <c r="C63" s="109"/>
      <c r="D63" s="109"/>
      <c r="E63" s="109"/>
      <c r="F63" s="109"/>
      <c r="G63" s="109"/>
      <c r="H63" s="109"/>
    </row>
    <row r="64" spans="2:13" ht="15" customHeight="1" x14ac:dyDescent="0.35">
      <c r="B64" s="109" t="s">
        <v>146</v>
      </c>
      <c r="C64" s="109"/>
      <c r="D64" s="109"/>
      <c r="E64" s="109"/>
      <c r="F64" s="109"/>
      <c r="G64" s="109"/>
      <c r="H64" s="109"/>
    </row>
    <row r="65" spans="2:8" ht="15" customHeight="1" x14ac:dyDescent="0.35">
      <c r="B65" s="109" t="s">
        <v>27</v>
      </c>
      <c r="C65" s="109"/>
      <c r="D65" s="109"/>
      <c r="E65" s="109"/>
      <c r="F65" s="109"/>
      <c r="G65" s="109"/>
      <c r="H65" s="109"/>
    </row>
    <row r="66" spans="2:8" ht="15" customHeight="1" x14ac:dyDescent="0.35">
      <c r="B66" s="109" t="s">
        <v>147</v>
      </c>
      <c r="C66" s="109"/>
      <c r="D66" s="109"/>
      <c r="E66" s="109"/>
      <c r="F66" s="109"/>
      <c r="G66" s="109"/>
      <c r="H66" s="109"/>
    </row>
    <row r="67" spans="2:8" ht="15" customHeight="1" x14ac:dyDescent="0.35">
      <c r="B67" s="108" t="s">
        <v>81</v>
      </c>
      <c r="C67" s="108"/>
      <c r="D67" s="108"/>
      <c r="E67" s="108"/>
      <c r="F67" s="108"/>
      <c r="G67" s="108"/>
      <c r="H67" s="108"/>
    </row>
    <row r="68" spans="2:8" ht="15" customHeight="1" x14ac:dyDescent="0.35">
      <c r="B68" s="111" t="s">
        <v>148</v>
      </c>
      <c r="C68" s="111"/>
      <c r="D68" s="111"/>
      <c r="E68" s="111"/>
      <c r="F68" s="111"/>
      <c r="G68" s="111"/>
      <c r="H68" s="111"/>
    </row>
    <row r="69" spans="2:8" ht="15" customHeight="1" x14ac:dyDescent="0.35">
      <c r="B69" s="112" t="s">
        <v>149</v>
      </c>
      <c r="C69" s="112"/>
      <c r="D69" s="112"/>
      <c r="E69" s="112"/>
      <c r="F69" s="112"/>
      <c r="G69" s="112"/>
      <c r="H69" s="112"/>
    </row>
    <row r="70" spans="2:8" ht="15" customHeight="1" x14ac:dyDescent="0.35">
      <c r="B70" s="109" t="s">
        <v>150</v>
      </c>
      <c r="C70" s="109"/>
      <c r="D70" s="109"/>
      <c r="E70" s="109"/>
      <c r="F70" s="109"/>
      <c r="G70" s="109"/>
      <c r="H70" s="109"/>
    </row>
    <row r="71" spans="2:8" ht="15" customHeight="1" x14ac:dyDescent="0.35">
      <c r="B71" s="109" t="s">
        <v>151</v>
      </c>
      <c r="C71" s="109"/>
      <c r="D71" s="109"/>
      <c r="E71" s="109"/>
      <c r="F71" s="109"/>
      <c r="G71" s="109"/>
      <c r="H71" s="109"/>
    </row>
    <row r="72" spans="2:8" ht="15" customHeight="1" x14ac:dyDescent="0.35">
      <c r="B72" s="108" t="s">
        <v>86</v>
      </c>
      <c r="C72" s="108"/>
      <c r="D72" s="108"/>
      <c r="E72" s="108"/>
      <c r="F72" s="108"/>
      <c r="G72" s="108"/>
      <c r="H72" s="108"/>
    </row>
    <row r="73" spans="2:8" ht="14.5" x14ac:dyDescent="0.35">
      <c r="B73" s="109" t="s">
        <v>87</v>
      </c>
      <c r="C73" s="109"/>
      <c r="D73" s="109"/>
      <c r="E73" s="109"/>
      <c r="F73" s="109"/>
      <c r="G73" s="109"/>
      <c r="H73" s="109"/>
    </row>
    <row r="74" spans="2:8" ht="45.75" customHeight="1" x14ac:dyDescent="0.35">
      <c r="B74" s="113" t="s">
        <v>152</v>
      </c>
      <c r="C74" s="113"/>
      <c r="D74" s="113"/>
      <c r="E74" s="113"/>
      <c r="F74" s="113"/>
      <c r="G74" s="113"/>
      <c r="H74" s="113"/>
    </row>
    <row r="75" spans="2:8" ht="14.5" x14ac:dyDescent="0.35">
      <c r="B75" s="109" t="s">
        <v>153</v>
      </c>
      <c r="C75" s="109"/>
      <c r="D75" s="109"/>
      <c r="E75" s="109"/>
      <c r="F75" s="109"/>
      <c r="G75" s="109"/>
      <c r="H75" s="109"/>
    </row>
    <row r="76" spans="2:8" ht="32.25" customHeight="1" x14ac:dyDescent="0.35">
      <c r="B76" s="113" t="s">
        <v>154</v>
      </c>
      <c r="C76" s="113"/>
      <c r="D76" s="113"/>
      <c r="E76" s="113"/>
      <c r="F76" s="113"/>
      <c r="G76" s="113"/>
      <c r="H76" s="113"/>
    </row>
    <row r="77" spans="2:8" ht="15" customHeight="1" x14ac:dyDescent="0.35">
      <c r="B77" s="109" t="s">
        <v>155</v>
      </c>
      <c r="C77" s="109"/>
      <c r="D77" s="109"/>
      <c r="E77" s="109"/>
      <c r="F77" s="109"/>
      <c r="G77" s="109"/>
      <c r="H77" s="109"/>
    </row>
    <row r="78" spans="2:8" ht="15" customHeight="1" x14ac:dyDescent="0.35">
      <c r="B78" s="114" t="s">
        <v>156</v>
      </c>
      <c r="C78" s="114"/>
      <c r="D78" s="114"/>
      <c r="E78" s="114"/>
      <c r="F78" s="114"/>
      <c r="G78" s="114"/>
      <c r="H78" s="114"/>
    </row>
    <row r="79" spans="2:8" ht="15" customHeight="1" x14ac:dyDescent="0.35">
      <c r="B79" s="110" t="s">
        <v>157</v>
      </c>
      <c r="C79" s="110"/>
      <c r="D79" s="110"/>
      <c r="E79" s="110"/>
      <c r="F79" s="110"/>
      <c r="G79" s="110"/>
      <c r="H79" s="110"/>
    </row>
  </sheetData>
  <mergeCells count="18">
    <mergeCell ref="B79:H79"/>
    <mergeCell ref="B68:H68"/>
    <mergeCell ref="B69:H69"/>
    <mergeCell ref="B70:H70"/>
    <mergeCell ref="B71:H71"/>
    <mergeCell ref="B72:H72"/>
    <mergeCell ref="B73:H73"/>
    <mergeCell ref="B74:H74"/>
    <mergeCell ref="B75:H75"/>
    <mergeCell ref="B76:H76"/>
    <mergeCell ref="B77:H77"/>
    <mergeCell ref="B78:H78"/>
    <mergeCell ref="B67:H67"/>
    <mergeCell ref="B62:H62"/>
    <mergeCell ref="B63:H63"/>
    <mergeCell ref="B64:H64"/>
    <mergeCell ref="B65:H65"/>
    <mergeCell ref="B66:H66"/>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8443-8172-4471-9929-C6B49C369640}">
  <sheetPr>
    <tabColor rgb="FFFFC000"/>
  </sheetPr>
  <dimension ref="A3:AE79"/>
  <sheetViews>
    <sheetView showGridLines="0" zoomScale="112" zoomScaleNormal="112" workbookViewId="0">
      <pane xSplit="2" topLeftCell="C1" activePane="topRight" state="frozen"/>
      <selection activeCell="A4" sqref="A4"/>
      <selection pane="topRight" sqref="A1:XFD1048576"/>
    </sheetView>
  </sheetViews>
  <sheetFormatPr defaultRowHeight="15" customHeight="1" x14ac:dyDescent="0.35"/>
  <cols>
    <col min="2" max="2" width="72.81640625" bestFit="1" customWidth="1"/>
    <col min="3" max="28" width="20.54296875" style="1" customWidth="1"/>
    <col min="29" max="33" width="20.54296875" customWidth="1"/>
  </cols>
  <sheetData>
    <row r="3" spans="1:29" ht="14.5" x14ac:dyDescent="0.35">
      <c r="AC3" s="1"/>
    </row>
    <row r="4" spans="1:29" ht="74.5" customHeight="1" x14ac:dyDescent="0.35">
      <c r="B4" s="24"/>
      <c r="C4" s="16" t="s">
        <v>120</v>
      </c>
      <c r="D4" s="16" t="s">
        <v>121</v>
      </c>
      <c r="E4" s="16" t="s">
        <v>122</v>
      </c>
      <c r="F4" s="16" t="s">
        <v>158</v>
      </c>
      <c r="G4" s="16" t="s">
        <v>159</v>
      </c>
      <c r="H4" s="16" t="s">
        <v>160</v>
      </c>
      <c r="I4" s="16" t="s">
        <v>127</v>
      </c>
      <c r="J4" s="16" t="s">
        <v>128</v>
      </c>
      <c r="K4" s="16" t="s">
        <v>161</v>
      </c>
      <c r="L4" s="16" t="s">
        <v>162</v>
      </c>
      <c r="M4" s="34" t="s">
        <v>15</v>
      </c>
      <c r="N4" s="11"/>
      <c r="AC4" s="1"/>
    </row>
    <row r="5" spans="1:29" ht="37" x14ac:dyDescent="0.35">
      <c r="B5" s="23" t="s">
        <v>163</v>
      </c>
      <c r="C5" s="53"/>
      <c r="D5" s="53"/>
      <c r="E5" s="53"/>
      <c r="F5" s="53"/>
      <c r="G5" s="53"/>
      <c r="H5" s="53"/>
      <c r="I5" s="53"/>
      <c r="J5" s="53"/>
      <c r="K5" s="53"/>
      <c r="L5" s="53"/>
      <c r="M5" s="53"/>
      <c r="AC5" s="1"/>
    </row>
    <row r="6" spans="1:29" ht="14.5" x14ac:dyDescent="0.35">
      <c r="B6" s="49" t="s">
        <v>131</v>
      </c>
      <c r="C6" s="53"/>
      <c r="D6" s="53"/>
      <c r="E6" s="53"/>
      <c r="F6" s="53"/>
      <c r="G6" s="53"/>
      <c r="H6" s="53"/>
      <c r="I6" s="53"/>
      <c r="J6" s="53"/>
      <c r="K6" s="53"/>
      <c r="L6" s="53"/>
      <c r="M6" s="53"/>
      <c r="AC6" s="1"/>
    </row>
    <row r="7" spans="1:29" ht="14.5" x14ac:dyDescent="0.35">
      <c r="A7" s="2">
        <v>1</v>
      </c>
      <c r="B7" s="24" t="s">
        <v>132</v>
      </c>
      <c r="C7" s="19">
        <v>9.5999999999999992E-3</v>
      </c>
      <c r="D7" s="19">
        <v>1.2E-2</v>
      </c>
      <c r="E7" s="19">
        <v>6.6E-3</v>
      </c>
      <c r="F7" s="19">
        <v>1.0999999999999999E-2</v>
      </c>
      <c r="G7" s="18">
        <v>1.21E-2</v>
      </c>
      <c r="H7" s="19">
        <v>1.2E-2</v>
      </c>
      <c r="I7" s="19">
        <v>6.4000000000000003E-3</v>
      </c>
      <c r="J7" s="19">
        <v>5.7999999999999996E-3</v>
      </c>
      <c r="K7" s="19">
        <v>8.6800000000000002E-3</v>
      </c>
      <c r="L7" s="19">
        <v>1.38E-2</v>
      </c>
      <c r="M7" s="18">
        <f>AVERAGE(C7:L7)</f>
        <v>9.7980000000000012E-3</v>
      </c>
      <c r="AC7" s="1"/>
    </row>
    <row r="8" spans="1:29" ht="14.5" x14ac:dyDescent="0.35">
      <c r="A8" s="2"/>
      <c r="B8" s="24" t="s">
        <v>133</v>
      </c>
      <c r="C8" s="20">
        <v>2900</v>
      </c>
      <c r="D8" s="20">
        <v>4500</v>
      </c>
      <c r="E8" s="20">
        <v>5220</v>
      </c>
      <c r="F8" s="20">
        <v>10000</v>
      </c>
      <c r="G8" s="20">
        <v>12735.45</v>
      </c>
      <c r="H8" s="20">
        <v>10500</v>
      </c>
      <c r="I8" s="20">
        <v>10240</v>
      </c>
      <c r="J8" s="20">
        <v>580</v>
      </c>
      <c r="K8" s="20">
        <v>14100</v>
      </c>
      <c r="L8" s="20">
        <v>25650</v>
      </c>
      <c r="M8" s="34"/>
      <c r="AC8" s="1"/>
    </row>
    <row r="9" spans="1:29" ht="14.5" x14ac:dyDescent="0.35">
      <c r="A9" s="2"/>
      <c r="B9" s="49" t="s">
        <v>144</v>
      </c>
      <c r="C9" s="53"/>
      <c r="D9" s="53"/>
      <c r="E9" s="55"/>
      <c r="F9" s="53"/>
      <c r="G9" s="53"/>
      <c r="H9" s="53"/>
      <c r="I9" s="53"/>
      <c r="J9" s="53"/>
      <c r="K9" s="53"/>
      <c r="L9" s="53"/>
      <c r="M9" s="53"/>
      <c r="AC9" s="1"/>
    </row>
    <row r="10" spans="1:29" ht="14.5" x14ac:dyDescent="0.35">
      <c r="A10" s="2">
        <v>4</v>
      </c>
      <c r="B10" s="24" t="s">
        <v>132</v>
      </c>
      <c r="C10" s="19">
        <v>9.1000000000000004E-3</v>
      </c>
      <c r="D10" s="19">
        <v>1.15E-2</v>
      </c>
      <c r="E10" s="19">
        <v>5.8999999999999999E-3</v>
      </c>
      <c r="F10" s="19">
        <v>0.01</v>
      </c>
      <c r="G10" s="18">
        <v>1.1299999999999999E-2</v>
      </c>
      <c r="H10" s="19">
        <v>1.2E-2</v>
      </c>
      <c r="I10" s="19">
        <v>5.8999999999999999E-3</v>
      </c>
      <c r="J10" s="19">
        <v>5.7000000000000002E-3</v>
      </c>
      <c r="K10" s="19">
        <v>7.5799999999999999E-3</v>
      </c>
      <c r="L10" s="19">
        <v>1.2800000000000001E-2</v>
      </c>
      <c r="M10" s="18">
        <f>AVERAGE(C10:L10)</f>
        <v>9.1780000000000004E-3</v>
      </c>
      <c r="AC10" s="1"/>
    </row>
    <row r="11" spans="1:29" ht="14.5" x14ac:dyDescent="0.35">
      <c r="A11" s="2"/>
      <c r="B11" s="24" t="s">
        <v>133</v>
      </c>
      <c r="C11" s="20">
        <v>2900</v>
      </c>
      <c r="D11" s="20">
        <v>1500</v>
      </c>
      <c r="E11" s="20">
        <v>4800</v>
      </c>
      <c r="F11" s="20">
        <v>10000</v>
      </c>
      <c r="G11" s="20">
        <v>11935.45</v>
      </c>
      <c r="H11" s="20">
        <v>10500</v>
      </c>
      <c r="I11" s="20">
        <v>9440</v>
      </c>
      <c r="J11" s="20">
        <v>610</v>
      </c>
      <c r="K11" s="20">
        <v>14100</v>
      </c>
      <c r="L11" s="20">
        <v>24130</v>
      </c>
      <c r="M11" s="34"/>
      <c r="AC11" s="1"/>
    </row>
    <row r="12" spans="1:29" ht="14.5" x14ac:dyDescent="0.35">
      <c r="A12" s="2"/>
      <c r="B12" s="49" t="s">
        <v>135</v>
      </c>
      <c r="C12" s="53"/>
      <c r="D12" s="53"/>
      <c r="E12" s="53"/>
      <c r="F12" s="53"/>
      <c r="G12" s="53"/>
      <c r="H12" s="53"/>
      <c r="I12" s="53"/>
      <c r="J12" s="53"/>
      <c r="K12" s="53"/>
      <c r="L12" s="53"/>
      <c r="M12" s="53"/>
      <c r="AC12" s="1"/>
    </row>
    <row r="13" spans="1:29" ht="14.5" x14ac:dyDescent="0.35">
      <c r="A13" s="2">
        <v>7</v>
      </c>
      <c r="B13" s="24" t="s">
        <v>136</v>
      </c>
      <c r="C13" s="19">
        <v>9.7999999999999997E-3</v>
      </c>
      <c r="D13" s="19">
        <v>1.0999999999999999E-2</v>
      </c>
      <c r="E13" s="19">
        <v>1.23E-2</v>
      </c>
      <c r="F13" s="19">
        <v>0.01</v>
      </c>
      <c r="G13" s="18">
        <v>1.09E-2</v>
      </c>
      <c r="H13" s="19">
        <v>5.1000000000000004E-3</v>
      </c>
      <c r="I13" s="19">
        <v>1.18E-2</v>
      </c>
      <c r="J13" s="19">
        <v>1.55E-2</v>
      </c>
      <c r="K13" s="19">
        <v>9.2200000000000008E-3</v>
      </c>
      <c r="L13" s="19">
        <v>7.4999999999999997E-3</v>
      </c>
      <c r="M13" s="18">
        <f>AVERAGE(C13:L13)</f>
        <v>1.0312000000000002E-2</v>
      </c>
      <c r="AC13" s="1"/>
    </row>
    <row r="14" spans="1:29" ht="14.5" x14ac:dyDescent="0.35">
      <c r="A14" s="2"/>
      <c r="B14" s="24" t="s">
        <v>137</v>
      </c>
      <c r="C14" s="20">
        <v>2900</v>
      </c>
      <c r="D14" s="20">
        <v>4500</v>
      </c>
      <c r="E14" s="20">
        <v>9400</v>
      </c>
      <c r="F14" s="20">
        <v>10000</v>
      </c>
      <c r="G14" s="20">
        <v>11290.3</v>
      </c>
      <c r="H14" s="20">
        <v>9500</v>
      </c>
      <c r="I14" s="20">
        <v>18880</v>
      </c>
      <c r="J14" s="20">
        <v>1790</v>
      </c>
      <c r="K14" s="20">
        <v>14400</v>
      </c>
      <c r="L14" s="20">
        <v>19500</v>
      </c>
      <c r="M14" s="34"/>
      <c r="AC14" s="1"/>
    </row>
    <row r="15" spans="1:29" ht="14.5" x14ac:dyDescent="0.35">
      <c r="A15" s="2"/>
      <c r="Z15"/>
    </row>
    <row r="16" spans="1:29" ht="14.5" x14ac:dyDescent="0.35">
      <c r="A16" s="2"/>
      <c r="Z16"/>
    </row>
    <row r="17" spans="1:29" ht="14.5" x14ac:dyDescent="0.35">
      <c r="A17" s="2"/>
      <c r="Z17"/>
    </row>
    <row r="18" spans="1:29" ht="74.150000000000006" customHeight="1" x14ac:dyDescent="0.35">
      <c r="A18" s="2"/>
      <c r="B18" s="24"/>
      <c r="C18" s="16" t="s">
        <v>120</v>
      </c>
      <c r="D18" s="16" t="s">
        <v>121</v>
      </c>
      <c r="E18" s="16" t="s">
        <v>122</v>
      </c>
      <c r="F18" s="16" t="s">
        <v>158</v>
      </c>
      <c r="G18" s="16" t="s">
        <v>159</v>
      </c>
      <c r="H18" s="16" t="s">
        <v>160</v>
      </c>
      <c r="I18" s="16" t="s">
        <v>127</v>
      </c>
      <c r="J18" s="16" t="s">
        <v>128</v>
      </c>
      <c r="K18" s="16" t="s">
        <v>161</v>
      </c>
      <c r="L18" s="16" t="s">
        <v>162</v>
      </c>
      <c r="M18" s="34" t="s">
        <v>15</v>
      </c>
      <c r="AC18" s="1"/>
    </row>
    <row r="19" spans="1:29" ht="37" x14ac:dyDescent="0.35">
      <c r="A19" s="2"/>
      <c r="B19" s="23" t="s">
        <v>163</v>
      </c>
      <c r="C19" s="53"/>
      <c r="D19" s="53"/>
      <c r="E19" s="53"/>
      <c r="F19" s="53"/>
      <c r="G19" s="53"/>
      <c r="H19" s="53"/>
      <c r="I19" s="53"/>
      <c r="J19" s="53"/>
      <c r="K19" s="53"/>
      <c r="L19" s="53"/>
      <c r="M19" s="53"/>
      <c r="AC19" s="1"/>
    </row>
    <row r="20" spans="1:29" ht="14.5" x14ac:dyDescent="0.35">
      <c r="A20" s="2"/>
      <c r="B20" s="49" t="s">
        <v>138</v>
      </c>
      <c r="C20" s="53"/>
      <c r="D20" s="53"/>
      <c r="E20" s="53"/>
      <c r="F20" s="53"/>
      <c r="G20" s="53"/>
      <c r="H20" s="53"/>
      <c r="I20" s="53"/>
      <c r="J20" s="53"/>
      <c r="K20" s="53"/>
      <c r="L20" s="53"/>
      <c r="M20" s="53"/>
      <c r="AC20" s="1"/>
    </row>
    <row r="21" spans="1:29" s="4" customFormat="1" ht="14.5" x14ac:dyDescent="0.35">
      <c r="A21" s="2">
        <v>2</v>
      </c>
      <c r="B21" s="54" t="s">
        <v>132</v>
      </c>
      <c r="C21" s="19">
        <v>8.9999999999999993E-3</v>
      </c>
      <c r="D21" s="19">
        <v>0.01</v>
      </c>
      <c r="E21" s="19">
        <v>5.4000000000000003E-3</v>
      </c>
      <c r="F21" s="19">
        <v>0.01</v>
      </c>
      <c r="G21" s="18">
        <v>8.8000000000000005E-3</v>
      </c>
      <c r="H21" s="19">
        <v>1.0999999999999999E-2</v>
      </c>
      <c r="I21" s="19">
        <v>4.8999999999999998E-3</v>
      </c>
      <c r="J21" s="19">
        <v>4.8999999999999998E-3</v>
      </c>
      <c r="K21" s="19">
        <v>7.4999999999999997E-3</v>
      </c>
      <c r="L21" s="19">
        <v>1.23E-2</v>
      </c>
      <c r="M21" s="18">
        <f>AVERAGE(C21:L21)</f>
        <v>8.380000000000002E-3</v>
      </c>
    </row>
    <row r="22" spans="1:29" s="4" customFormat="1" ht="14.5" x14ac:dyDescent="0.35">
      <c r="A22" s="2">
        <v>3</v>
      </c>
      <c r="B22" s="54" t="s">
        <v>139</v>
      </c>
      <c r="C22" s="20">
        <v>169000</v>
      </c>
      <c r="D22" s="20">
        <v>357000</v>
      </c>
      <c r="E22" s="20">
        <v>81000</v>
      </c>
      <c r="F22" s="20">
        <v>150000</v>
      </c>
      <c r="G22" s="20">
        <v>60265.71</v>
      </c>
      <c r="H22" s="20">
        <v>219000</v>
      </c>
      <c r="I22" s="20">
        <v>122500</v>
      </c>
      <c r="J22" s="20">
        <v>70000</v>
      </c>
      <c r="K22" s="20">
        <v>87500</v>
      </c>
      <c r="L22" s="20">
        <v>125575</v>
      </c>
      <c r="M22" s="54"/>
    </row>
    <row r="23" spans="1:29" ht="14.5" x14ac:dyDescent="0.35">
      <c r="A23" s="2"/>
      <c r="B23" s="49" t="s">
        <v>144</v>
      </c>
      <c r="C23" s="55"/>
      <c r="D23" s="53"/>
      <c r="E23" s="53"/>
      <c r="F23" s="53"/>
      <c r="G23" s="53"/>
      <c r="H23" s="53"/>
      <c r="I23" s="53"/>
      <c r="J23" s="53"/>
      <c r="K23" s="53"/>
      <c r="L23" s="53"/>
      <c r="M23" s="53"/>
      <c r="AC23" s="1"/>
    </row>
    <row r="24" spans="1:29" s="4" customFormat="1" ht="14.5" x14ac:dyDescent="0.35">
      <c r="A24" s="2">
        <v>5</v>
      </c>
      <c r="B24" s="54" t="s">
        <v>132</v>
      </c>
      <c r="C24" s="19">
        <v>8.6999999999999994E-3</v>
      </c>
      <c r="D24" s="19">
        <v>9.4999999999999998E-3</v>
      </c>
      <c r="E24" s="19">
        <v>5.1000000000000004E-3</v>
      </c>
      <c r="F24" s="19">
        <v>8.9999999999999993E-3</v>
      </c>
      <c r="G24" s="18">
        <v>8.2000000000000007E-3</v>
      </c>
      <c r="H24" s="19">
        <v>1.0999999999999999E-2</v>
      </c>
      <c r="I24" s="19">
        <v>4.4000000000000003E-3</v>
      </c>
      <c r="J24" s="19">
        <v>4.7999999999999996E-3</v>
      </c>
      <c r="K24" s="19">
        <v>6.6E-3</v>
      </c>
      <c r="L24" s="19">
        <v>1.0500000000000001E-2</v>
      </c>
      <c r="M24" s="18">
        <f>AVERAGE(C24:L24)</f>
        <v>7.7799999999999996E-3</v>
      </c>
    </row>
    <row r="25" spans="1:29" s="4" customFormat="1" ht="14.5" x14ac:dyDescent="0.35">
      <c r="A25" s="2">
        <v>6</v>
      </c>
      <c r="B25" s="54" t="s">
        <v>139</v>
      </c>
      <c r="C25" s="20">
        <v>159000</v>
      </c>
      <c r="D25" s="20">
        <v>336000</v>
      </c>
      <c r="E25" s="20">
        <v>76500</v>
      </c>
      <c r="F25" s="20">
        <v>150000</v>
      </c>
      <c r="G25" s="20">
        <v>56485.71</v>
      </c>
      <c r="H25" s="20">
        <v>217000</v>
      </c>
      <c r="I25" s="20">
        <v>110000</v>
      </c>
      <c r="J25" s="20">
        <v>65500</v>
      </c>
      <c r="K25" s="20">
        <v>87500</v>
      </c>
      <c r="L25" s="20">
        <v>119200</v>
      </c>
      <c r="M25" s="54"/>
    </row>
    <row r="26" spans="1:29" ht="14.5" x14ac:dyDescent="0.35">
      <c r="A26" s="2"/>
      <c r="B26" s="49" t="s">
        <v>135</v>
      </c>
      <c r="C26" s="53"/>
      <c r="D26" s="53"/>
      <c r="E26" s="53"/>
      <c r="F26" s="53"/>
      <c r="G26" s="53"/>
      <c r="H26" s="53"/>
      <c r="I26" s="53"/>
      <c r="J26" s="53"/>
      <c r="K26" s="53"/>
      <c r="L26" s="53"/>
      <c r="M26" s="53"/>
      <c r="AC26" s="1"/>
    </row>
    <row r="27" spans="1:29" s="4" customFormat="1" ht="14.5" x14ac:dyDescent="0.35">
      <c r="A27" s="2">
        <v>8</v>
      </c>
      <c r="B27" s="54" t="s">
        <v>136</v>
      </c>
      <c r="C27" s="19">
        <v>8.8999999999999999E-3</v>
      </c>
      <c r="D27" s="19">
        <v>8.9999999999999993E-3</v>
      </c>
      <c r="E27" s="19">
        <v>9.9000000000000008E-3</v>
      </c>
      <c r="F27" s="19">
        <v>8.9999999999999993E-3</v>
      </c>
      <c r="G27" s="18">
        <v>7.3000000000000001E-3</v>
      </c>
      <c r="H27" s="19">
        <v>4.7000000000000002E-3</v>
      </c>
      <c r="I27" s="19">
        <v>8.8999999999999999E-3</v>
      </c>
      <c r="J27" s="19">
        <v>1.4E-2</v>
      </c>
      <c r="K27" s="19">
        <v>7.9000000000000008E-3</v>
      </c>
      <c r="L27" s="19">
        <v>6.7000000000000002E-3</v>
      </c>
      <c r="M27" s="18">
        <f>AVERAGE(C27:L27)</f>
        <v>8.6300000000000005E-3</v>
      </c>
    </row>
    <row r="28" spans="1:29" s="4" customFormat="1" ht="14.5" x14ac:dyDescent="0.35">
      <c r="A28" s="2">
        <v>9</v>
      </c>
      <c r="B28" s="54" t="s">
        <v>142</v>
      </c>
      <c r="C28" s="20">
        <v>178000</v>
      </c>
      <c r="D28" s="20">
        <v>336000</v>
      </c>
      <c r="E28" s="20">
        <v>148500</v>
      </c>
      <c r="F28" s="20">
        <v>150000</v>
      </c>
      <c r="G28" s="20">
        <v>49207.14</v>
      </c>
      <c r="H28" s="20">
        <v>94000</v>
      </c>
      <c r="I28" s="20">
        <v>222500</v>
      </c>
      <c r="J28" s="20">
        <v>210000</v>
      </c>
      <c r="K28" s="20">
        <v>95000</v>
      </c>
      <c r="L28" s="20">
        <v>68425</v>
      </c>
      <c r="M28" s="54"/>
    </row>
    <row r="29" spans="1:29" ht="14.5" x14ac:dyDescent="0.35"/>
    <row r="32" spans="1:29" ht="14.5" x14ac:dyDescent="0.35"/>
    <row r="33" spans="1:31" ht="14.5" x14ac:dyDescent="0.35"/>
    <row r="34" spans="1:31" ht="74.150000000000006" customHeight="1" x14ac:dyDescent="0.35">
      <c r="B34" s="24"/>
      <c r="C34" s="16" t="s">
        <v>120</v>
      </c>
      <c r="D34" s="16" t="s">
        <v>121</v>
      </c>
      <c r="E34" s="16" t="s">
        <v>122</v>
      </c>
      <c r="F34" s="16" t="s">
        <v>158</v>
      </c>
      <c r="G34" s="16" t="s">
        <v>159</v>
      </c>
      <c r="H34" s="16" t="s">
        <v>160</v>
      </c>
      <c r="I34" s="16" t="s">
        <v>127</v>
      </c>
      <c r="J34" s="16" t="s">
        <v>128</v>
      </c>
      <c r="K34" s="16" t="s">
        <v>161</v>
      </c>
      <c r="L34" s="16" t="s">
        <v>162</v>
      </c>
      <c r="M34" s="34" t="s">
        <v>15</v>
      </c>
      <c r="AC34" s="1"/>
      <c r="AD34" s="1"/>
      <c r="AE34" s="1"/>
    </row>
    <row r="35" spans="1:31" ht="37" x14ac:dyDescent="0.35">
      <c r="B35" s="23" t="s">
        <v>164</v>
      </c>
      <c r="C35" s="53"/>
      <c r="D35" s="53"/>
      <c r="E35" s="53"/>
      <c r="F35" s="53"/>
      <c r="G35" s="53"/>
      <c r="H35" s="53"/>
      <c r="I35" s="53"/>
      <c r="J35" s="53"/>
      <c r="K35" s="53"/>
      <c r="L35" s="53"/>
      <c r="M35" s="53"/>
      <c r="AC35" s="1"/>
      <c r="AD35" s="1"/>
      <c r="AE35" s="1"/>
    </row>
    <row r="36" spans="1:31" ht="14.5" x14ac:dyDescent="0.35">
      <c r="B36" s="49" t="s">
        <v>131</v>
      </c>
      <c r="C36" s="53"/>
      <c r="D36" s="53"/>
      <c r="E36" s="53"/>
      <c r="F36" s="53"/>
      <c r="G36" s="53"/>
      <c r="H36" s="53"/>
      <c r="I36" s="53"/>
      <c r="J36" s="53"/>
      <c r="K36" s="53"/>
      <c r="L36" s="53"/>
      <c r="M36" s="53"/>
      <c r="AC36" s="1"/>
      <c r="AD36" s="1"/>
      <c r="AE36" s="1"/>
    </row>
    <row r="37" spans="1:31" s="4" customFormat="1" ht="14.5" x14ac:dyDescent="0.35">
      <c r="A37" s="2">
        <v>1</v>
      </c>
      <c r="B37" s="54" t="s">
        <v>132</v>
      </c>
      <c r="C37" s="19">
        <v>9.5999999999999992E-3</v>
      </c>
      <c r="D37" s="19">
        <v>1.2E-2</v>
      </c>
      <c r="E37" s="19">
        <v>8.0000000000000002E-3</v>
      </c>
      <c r="F37" s="19">
        <v>1.0999999999999999E-2</v>
      </c>
      <c r="G37" s="18">
        <v>1.21E-2</v>
      </c>
      <c r="H37" s="19">
        <v>1.34E-2</v>
      </c>
      <c r="I37" s="19">
        <v>6.4000000000000003E-3</v>
      </c>
      <c r="J37" s="19">
        <v>6.4999999999999997E-3</v>
      </c>
      <c r="K37" s="19">
        <v>8.6800000000000002E-3</v>
      </c>
      <c r="L37" s="19">
        <v>1.38E-2</v>
      </c>
      <c r="M37" s="18">
        <f>AVERAGE(C37:L37)</f>
        <v>1.0148000000000001E-2</v>
      </c>
    </row>
    <row r="38" spans="1:31" s="4" customFormat="1" ht="14.5" x14ac:dyDescent="0.35">
      <c r="A38" s="2"/>
      <c r="B38" s="54" t="s">
        <v>133</v>
      </c>
      <c r="C38" s="20">
        <v>2900</v>
      </c>
      <c r="D38" s="20">
        <v>4500</v>
      </c>
      <c r="E38" s="20">
        <v>6300</v>
      </c>
      <c r="F38" s="20">
        <v>10000</v>
      </c>
      <c r="G38" s="20">
        <v>12735.45</v>
      </c>
      <c r="H38" s="20">
        <v>11500</v>
      </c>
      <c r="I38" s="20">
        <v>10240</v>
      </c>
      <c r="J38" s="20">
        <v>690</v>
      </c>
      <c r="K38" s="20">
        <v>14100</v>
      </c>
      <c r="L38" s="20">
        <v>25650</v>
      </c>
      <c r="M38" s="54"/>
    </row>
    <row r="39" spans="1:31" ht="14.5" x14ac:dyDescent="0.35">
      <c r="A39" s="2"/>
      <c r="B39" s="49" t="s">
        <v>144</v>
      </c>
      <c r="C39" s="53"/>
      <c r="D39" s="53"/>
      <c r="E39" s="53"/>
      <c r="F39" s="53"/>
      <c r="G39" s="53"/>
      <c r="H39" s="53"/>
      <c r="I39" s="53"/>
      <c r="J39" s="53"/>
      <c r="K39" s="53"/>
      <c r="L39" s="53"/>
      <c r="M39" s="53"/>
      <c r="AC39" s="1"/>
      <c r="AD39" s="1"/>
      <c r="AE39" s="1"/>
    </row>
    <row r="40" spans="1:31" s="4" customFormat="1" ht="14.5" x14ac:dyDescent="0.35">
      <c r="A40" s="2">
        <v>4</v>
      </c>
      <c r="B40" s="54" t="s">
        <v>132</v>
      </c>
      <c r="C40" s="19">
        <v>9.1000000000000004E-3</v>
      </c>
      <c r="D40" s="19">
        <v>1.15E-2</v>
      </c>
      <c r="E40" s="19">
        <v>7.3000000000000001E-3</v>
      </c>
      <c r="F40" s="19">
        <v>0.01</v>
      </c>
      <c r="G40" s="18">
        <v>1.1299999999999999E-2</v>
      </c>
      <c r="H40" s="19">
        <v>1.34E-2</v>
      </c>
      <c r="I40" s="19">
        <v>5.8999999999999999E-3</v>
      </c>
      <c r="J40" s="19">
        <v>6.4000000000000003E-3</v>
      </c>
      <c r="K40" s="19">
        <v>6.4999999999999997E-3</v>
      </c>
      <c r="L40" s="19">
        <v>1.2800000000000001E-2</v>
      </c>
      <c r="M40" s="18">
        <f>AVERAGE(C40:L40)</f>
        <v>9.4200000000000013E-3</v>
      </c>
    </row>
    <row r="41" spans="1:31" s="4" customFormat="1" ht="14.5" x14ac:dyDescent="0.35">
      <c r="A41" s="2"/>
      <c r="B41" s="54" t="s">
        <v>133</v>
      </c>
      <c r="C41" s="20">
        <v>2900</v>
      </c>
      <c r="D41" s="20">
        <v>1500</v>
      </c>
      <c r="E41" s="20">
        <v>5880</v>
      </c>
      <c r="F41" s="20">
        <v>10000</v>
      </c>
      <c r="G41" s="20">
        <v>11935.45</v>
      </c>
      <c r="H41" s="20">
        <v>11500</v>
      </c>
      <c r="I41" s="20">
        <v>9440</v>
      </c>
      <c r="J41" s="20">
        <v>690</v>
      </c>
      <c r="K41" s="20">
        <v>14100</v>
      </c>
      <c r="L41" s="20">
        <v>24130</v>
      </c>
      <c r="M41" s="54"/>
    </row>
    <row r="42" spans="1:31" ht="14.5" x14ac:dyDescent="0.35">
      <c r="A42" s="2"/>
      <c r="B42" s="49" t="s">
        <v>135</v>
      </c>
      <c r="C42" s="53"/>
      <c r="D42" s="53"/>
      <c r="E42" s="53"/>
      <c r="F42" s="53"/>
      <c r="G42" s="53"/>
      <c r="H42" s="53"/>
      <c r="I42" s="53"/>
      <c r="J42" s="53"/>
      <c r="K42" s="53"/>
      <c r="L42" s="53"/>
      <c r="M42" s="53"/>
      <c r="AC42" s="1"/>
      <c r="AD42" s="1"/>
      <c r="AE42" s="1"/>
    </row>
    <row r="43" spans="1:31" s="4" customFormat="1" ht="14.5" x14ac:dyDescent="0.35">
      <c r="A43" s="2">
        <v>7</v>
      </c>
      <c r="B43" s="54" t="s">
        <v>136</v>
      </c>
      <c r="C43" s="19">
        <v>9.5999999999999992E-3</v>
      </c>
      <c r="D43" s="19">
        <v>1.0999999999999999E-2</v>
      </c>
      <c r="E43" s="19">
        <v>1.5100000000000001E-2</v>
      </c>
      <c r="F43" s="19">
        <v>0.01</v>
      </c>
      <c r="G43" s="18">
        <v>1.09E-2</v>
      </c>
      <c r="H43" s="19">
        <v>5.7000000000000002E-3</v>
      </c>
      <c r="I43" s="19">
        <v>1.18E-2</v>
      </c>
      <c r="J43" s="19">
        <v>1.61E-2</v>
      </c>
      <c r="K43" s="19">
        <v>9.2200000000000008E-3</v>
      </c>
      <c r="L43" s="19">
        <v>7.4999999999999997E-3</v>
      </c>
      <c r="M43" s="18">
        <f>AVERAGE(C43:L43)</f>
        <v>1.0692000000000002E-2</v>
      </c>
    </row>
    <row r="44" spans="1:31" s="4" customFormat="1" ht="14.5" x14ac:dyDescent="0.35">
      <c r="A44" s="2"/>
      <c r="B44" s="54" t="s">
        <v>137</v>
      </c>
      <c r="C44" s="20">
        <v>2900</v>
      </c>
      <c r="D44" s="20">
        <v>4500</v>
      </c>
      <c r="E44" s="20">
        <v>11560</v>
      </c>
      <c r="F44" s="20">
        <v>10000</v>
      </c>
      <c r="G44" s="20">
        <v>11290.3</v>
      </c>
      <c r="H44" s="20">
        <v>11500</v>
      </c>
      <c r="I44" s="20">
        <v>18880</v>
      </c>
      <c r="J44" s="20">
        <v>1710</v>
      </c>
      <c r="K44" s="20">
        <v>14400</v>
      </c>
      <c r="L44" s="20">
        <v>19500</v>
      </c>
      <c r="M44" s="54"/>
    </row>
    <row r="45" spans="1:31" ht="14.5" x14ac:dyDescent="0.35">
      <c r="A45" s="2"/>
      <c r="Z45"/>
    </row>
    <row r="46" spans="1:31" ht="14.5" x14ac:dyDescent="0.35">
      <c r="A46" s="2"/>
      <c r="Z46"/>
    </row>
    <row r="47" spans="1:31" ht="14.5" x14ac:dyDescent="0.35">
      <c r="A47" s="2"/>
      <c r="Z47"/>
    </row>
    <row r="48" spans="1:31" ht="72.650000000000006" customHeight="1" x14ac:dyDescent="0.35">
      <c r="A48" s="2"/>
      <c r="B48" s="24"/>
      <c r="C48" s="16" t="s">
        <v>120</v>
      </c>
      <c r="D48" s="16" t="s">
        <v>121</v>
      </c>
      <c r="E48" s="16" t="s">
        <v>122</v>
      </c>
      <c r="F48" s="16" t="s">
        <v>158</v>
      </c>
      <c r="G48" s="16" t="s">
        <v>159</v>
      </c>
      <c r="H48" s="16" t="s">
        <v>160</v>
      </c>
      <c r="I48" s="16" t="s">
        <v>127</v>
      </c>
      <c r="J48" s="16" t="s">
        <v>128</v>
      </c>
      <c r="K48" s="16" t="s">
        <v>161</v>
      </c>
      <c r="L48" s="16" t="s">
        <v>162</v>
      </c>
      <c r="M48" s="34"/>
      <c r="AC48" s="1"/>
      <c r="AD48" s="1"/>
    </row>
    <row r="49" spans="1:30" ht="37" x14ac:dyDescent="0.35">
      <c r="A49" s="2"/>
      <c r="B49" s="23" t="s">
        <v>164</v>
      </c>
      <c r="C49" s="53"/>
      <c r="D49" s="53"/>
      <c r="E49" s="53"/>
      <c r="F49" s="53"/>
      <c r="G49" s="53"/>
      <c r="H49" s="53"/>
      <c r="I49" s="53"/>
      <c r="J49" s="53"/>
      <c r="K49" s="53"/>
      <c r="L49" s="53"/>
      <c r="M49" s="53"/>
      <c r="AC49" s="1"/>
      <c r="AD49" s="1"/>
    </row>
    <row r="50" spans="1:30" ht="14.5" x14ac:dyDescent="0.35">
      <c r="A50" s="2"/>
      <c r="B50" s="49" t="s">
        <v>138</v>
      </c>
      <c r="C50" s="53"/>
      <c r="D50" s="53"/>
      <c r="E50" s="53"/>
      <c r="F50" s="53"/>
      <c r="G50" s="53"/>
      <c r="H50" s="53"/>
      <c r="I50" s="53"/>
      <c r="J50" s="53"/>
      <c r="K50" s="53"/>
      <c r="L50" s="53"/>
      <c r="M50" s="53"/>
      <c r="AC50" s="1"/>
      <c r="AD50" s="1"/>
    </row>
    <row r="51" spans="1:30" s="4" customFormat="1" ht="14.5" x14ac:dyDescent="0.35">
      <c r="A51" s="2">
        <v>2</v>
      </c>
      <c r="B51" s="54" t="s">
        <v>132</v>
      </c>
      <c r="C51" s="19">
        <v>8.9999999999999993E-3</v>
      </c>
      <c r="D51" s="19">
        <v>0.01</v>
      </c>
      <c r="E51" s="19">
        <v>6.1000000000000004E-3</v>
      </c>
      <c r="F51" s="19">
        <v>0.01</v>
      </c>
      <c r="G51" s="18">
        <v>8.8000000000000005E-3</v>
      </c>
      <c r="H51" s="19">
        <v>1.23E-2</v>
      </c>
      <c r="I51" s="19">
        <v>4.7999999999999996E-3</v>
      </c>
      <c r="J51" s="19">
        <v>5.1999999999999998E-3</v>
      </c>
      <c r="K51" s="19">
        <v>7.4999999999999997E-3</v>
      </c>
      <c r="L51" s="19">
        <v>1.23E-2</v>
      </c>
      <c r="M51" s="18">
        <f>AVERAGE(C51:L51)</f>
        <v>8.6E-3</v>
      </c>
    </row>
    <row r="52" spans="1:30" s="4" customFormat="1" ht="14.5" x14ac:dyDescent="0.35">
      <c r="A52" s="2">
        <v>3</v>
      </c>
      <c r="B52" s="54" t="s">
        <v>139</v>
      </c>
      <c r="C52" s="20">
        <v>169000</v>
      </c>
      <c r="D52" s="20">
        <v>357000</v>
      </c>
      <c r="E52" s="20">
        <v>91500</v>
      </c>
      <c r="F52" s="20">
        <v>150000</v>
      </c>
      <c r="G52" s="20">
        <v>66857.13</v>
      </c>
      <c r="H52" s="20">
        <v>246000</v>
      </c>
      <c r="I52" s="20">
        <v>120000</v>
      </c>
      <c r="J52" s="20">
        <v>75000</v>
      </c>
      <c r="K52" s="20">
        <v>87500</v>
      </c>
      <c r="L52" s="20">
        <v>125575</v>
      </c>
      <c r="M52" s="54"/>
    </row>
    <row r="53" spans="1:30" ht="14.5" x14ac:dyDescent="0.35">
      <c r="A53" s="2"/>
      <c r="B53" s="49" t="s">
        <v>144</v>
      </c>
      <c r="C53" s="53"/>
      <c r="D53" s="53"/>
      <c r="E53" s="53"/>
      <c r="F53" s="53"/>
      <c r="G53" s="53"/>
      <c r="H53" s="53"/>
      <c r="I53" s="53"/>
      <c r="J53" s="55"/>
      <c r="K53" s="53"/>
      <c r="L53" s="53"/>
      <c r="M53" s="53"/>
      <c r="AC53" s="1"/>
      <c r="AD53" s="1"/>
    </row>
    <row r="54" spans="1:30" s="4" customFormat="1" ht="14.5" x14ac:dyDescent="0.35">
      <c r="A54" s="2">
        <v>5</v>
      </c>
      <c r="B54" s="54" t="s">
        <v>132</v>
      </c>
      <c r="C54" s="19">
        <v>8.6999999999999994E-3</v>
      </c>
      <c r="D54" s="19">
        <v>9.4999999999999998E-3</v>
      </c>
      <c r="E54" s="19">
        <v>5.7999999999999996E-3</v>
      </c>
      <c r="F54" s="19">
        <v>8.9999999999999993E-3</v>
      </c>
      <c r="G54" s="18">
        <v>8.2000000000000007E-3</v>
      </c>
      <c r="H54" s="19">
        <v>1.23E-2</v>
      </c>
      <c r="I54" s="19">
        <v>4.3E-3</v>
      </c>
      <c r="J54" s="19">
        <v>5.1000000000000004E-3</v>
      </c>
      <c r="K54" s="19">
        <v>6.0000000000000001E-3</v>
      </c>
      <c r="L54" s="19">
        <v>1.0500000000000001E-2</v>
      </c>
      <c r="M54" s="18">
        <f>AVERAGE(C54:L54)</f>
        <v>7.9399999999999991E-3</v>
      </c>
    </row>
    <row r="55" spans="1:30" s="4" customFormat="1" ht="14.5" x14ac:dyDescent="0.35">
      <c r="A55" s="2">
        <v>6</v>
      </c>
      <c r="B55" s="54" t="s">
        <v>139</v>
      </c>
      <c r="C55" s="20">
        <v>159000</v>
      </c>
      <c r="D55" s="20">
        <v>336000</v>
      </c>
      <c r="E55" s="20">
        <v>87000</v>
      </c>
      <c r="F55" s="20">
        <v>150000</v>
      </c>
      <c r="G55" s="20">
        <v>62134.28</v>
      </c>
      <c r="H55" s="20">
        <v>244000</v>
      </c>
      <c r="I55" s="20">
        <v>107500</v>
      </c>
      <c r="J55" s="20">
        <v>70000</v>
      </c>
      <c r="K55" s="20">
        <v>87500</v>
      </c>
      <c r="L55" s="20">
        <v>119200</v>
      </c>
      <c r="M55" s="54"/>
    </row>
    <row r="56" spans="1:30" ht="14.5" x14ac:dyDescent="0.35">
      <c r="A56" s="2"/>
      <c r="B56" s="49" t="s">
        <v>135</v>
      </c>
      <c r="C56" s="53"/>
      <c r="D56" s="53"/>
      <c r="E56" s="53"/>
      <c r="F56" s="53"/>
      <c r="G56" s="53"/>
      <c r="H56" s="53"/>
      <c r="I56" s="53"/>
      <c r="J56" s="53"/>
      <c r="K56" s="53"/>
      <c r="L56" s="53"/>
      <c r="M56" s="53"/>
      <c r="AC56" s="1"/>
      <c r="AD56" s="1"/>
    </row>
    <row r="57" spans="1:30" s="4" customFormat="1" ht="14.5" x14ac:dyDescent="0.35">
      <c r="A57" s="2">
        <v>8</v>
      </c>
      <c r="B57" s="54" t="s">
        <v>136</v>
      </c>
      <c r="C57" s="19">
        <v>8.8999999999999999E-3</v>
      </c>
      <c r="D57" s="19">
        <v>8.9999999999999993E-3</v>
      </c>
      <c r="E57" s="19">
        <v>1.14E-2</v>
      </c>
      <c r="F57" s="19">
        <v>8.9999999999999993E-3</v>
      </c>
      <c r="G57" s="18">
        <v>7.3000000000000001E-3</v>
      </c>
      <c r="H57" s="19">
        <v>5.3E-3</v>
      </c>
      <c r="I57" s="19">
        <v>8.8000000000000005E-3</v>
      </c>
      <c r="J57" s="19">
        <v>1.4500000000000001E-2</v>
      </c>
      <c r="K57" s="19">
        <v>7.9000000000000008E-3</v>
      </c>
      <c r="L57" s="19">
        <v>6.7000000000000002E-3</v>
      </c>
      <c r="M57" s="18">
        <f>AVERAGE(C57:L57)</f>
        <v>8.8800000000000007E-3</v>
      </c>
    </row>
    <row r="58" spans="1:30" s="4" customFormat="1" ht="14.5" x14ac:dyDescent="0.35">
      <c r="A58" s="2">
        <v>9</v>
      </c>
      <c r="B58" s="54" t="s">
        <v>142</v>
      </c>
      <c r="C58" s="20">
        <v>178000</v>
      </c>
      <c r="D58" s="20">
        <v>336000</v>
      </c>
      <c r="E58" s="20">
        <v>171000</v>
      </c>
      <c r="F58" s="20">
        <v>150000</v>
      </c>
      <c r="G58" s="20">
        <v>54127.85</v>
      </c>
      <c r="H58" s="20">
        <v>54127.85</v>
      </c>
      <c r="I58" s="20">
        <v>220000</v>
      </c>
      <c r="J58" s="20">
        <v>220000</v>
      </c>
      <c r="K58" s="20">
        <v>95000</v>
      </c>
      <c r="L58" s="20">
        <v>68425</v>
      </c>
      <c r="M58" s="54"/>
    </row>
    <row r="59" spans="1:30" ht="14.5" x14ac:dyDescent="0.35"/>
    <row r="60" spans="1:30" ht="14.5" x14ac:dyDescent="0.35"/>
    <row r="61" spans="1:30" ht="15" customHeight="1" x14ac:dyDescent="0.35">
      <c r="B61" s="115" t="s">
        <v>165</v>
      </c>
      <c r="C61" s="115"/>
      <c r="D61" s="115"/>
      <c r="E61" s="115"/>
      <c r="F61" s="115"/>
      <c r="G61" s="115"/>
      <c r="H61" s="115"/>
    </row>
    <row r="62" spans="1:30" ht="15" customHeight="1" x14ac:dyDescent="0.35">
      <c r="B62" s="109" t="s">
        <v>24</v>
      </c>
      <c r="C62" s="109"/>
      <c r="D62" s="109"/>
      <c r="E62" s="109"/>
      <c r="F62" s="109"/>
      <c r="G62" s="109"/>
      <c r="H62" s="109"/>
    </row>
    <row r="63" spans="1:30" ht="15" customHeight="1" x14ac:dyDescent="0.35">
      <c r="B63" s="109" t="s">
        <v>25</v>
      </c>
      <c r="C63" s="109"/>
      <c r="D63" s="109"/>
      <c r="E63" s="109"/>
      <c r="F63" s="109"/>
      <c r="G63" s="109"/>
      <c r="H63" s="109"/>
    </row>
    <row r="64" spans="1:30" ht="15" customHeight="1" x14ac:dyDescent="0.35">
      <c r="B64" s="109" t="s">
        <v>146</v>
      </c>
      <c r="C64" s="109"/>
      <c r="D64" s="109"/>
      <c r="E64" s="109"/>
      <c r="F64" s="109"/>
      <c r="G64" s="109"/>
      <c r="H64" s="109"/>
    </row>
    <row r="65" spans="2:8" ht="15" customHeight="1" x14ac:dyDescent="0.35">
      <c r="B65" s="109" t="s">
        <v>27</v>
      </c>
      <c r="C65" s="109"/>
      <c r="D65" s="109"/>
      <c r="E65" s="109"/>
      <c r="F65" s="109"/>
      <c r="G65" s="109"/>
      <c r="H65" s="109"/>
    </row>
    <row r="66" spans="2:8" ht="15" customHeight="1" x14ac:dyDescent="0.35">
      <c r="B66" s="109" t="s">
        <v>147</v>
      </c>
      <c r="C66" s="109"/>
      <c r="D66" s="109"/>
      <c r="E66" s="109"/>
      <c r="F66" s="109"/>
      <c r="G66" s="109"/>
      <c r="H66" s="109"/>
    </row>
    <row r="67" spans="2:8" ht="15" customHeight="1" x14ac:dyDescent="0.35">
      <c r="B67" s="108" t="s">
        <v>81</v>
      </c>
      <c r="C67" s="108"/>
      <c r="D67" s="108"/>
      <c r="E67" s="108"/>
      <c r="F67" s="108"/>
      <c r="G67" s="108"/>
      <c r="H67" s="108"/>
    </row>
    <row r="68" spans="2:8" ht="15" customHeight="1" x14ac:dyDescent="0.35">
      <c r="B68" s="111" t="s">
        <v>166</v>
      </c>
      <c r="C68" s="111"/>
      <c r="D68" s="111"/>
      <c r="E68" s="111"/>
      <c r="F68" s="111"/>
      <c r="G68" s="111"/>
      <c r="H68" s="111"/>
    </row>
    <row r="69" spans="2:8" ht="15" customHeight="1" x14ac:dyDescent="0.35">
      <c r="B69" s="112" t="s">
        <v>149</v>
      </c>
      <c r="C69" s="112"/>
      <c r="D69" s="112"/>
      <c r="E69" s="112"/>
      <c r="F69" s="112"/>
      <c r="G69" s="112"/>
      <c r="H69" s="112"/>
    </row>
    <row r="70" spans="2:8" ht="15" customHeight="1" x14ac:dyDescent="0.35">
      <c r="B70" s="109" t="s">
        <v>150</v>
      </c>
      <c r="C70" s="109"/>
      <c r="D70" s="109"/>
      <c r="E70" s="109"/>
      <c r="F70" s="109"/>
      <c r="G70" s="109"/>
      <c r="H70" s="109"/>
    </row>
    <row r="71" spans="2:8" ht="15" customHeight="1" x14ac:dyDescent="0.35">
      <c r="B71" s="109" t="s">
        <v>151</v>
      </c>
      <c r="C71" s="109"/>
      <c r="D71" s="109"/>
      <c r="E71" s="109"/>
      <c r="F71" s="109"/>
      <c r="G71" s="109"/>
      <c r="H71" s="109"/>
    </row>
    <row r="72" spans="2:8" ht="15" customHeight="1" x14ac:dyDescent="0.35">
      <c r="B72" s="108" t="s">
        <v>86</v>
      </c>
      <c r="C72" s="108"/>
      <c r="D72" s="108"/>
      <c r="E72" s="108"/>
      <c r="F72" s="108"/>
      <c r="G72" s="108"/>
      <c r="H72" s="108"/>
    </row>
    <row r="73" spans="2:8" ht="15" customHeight="1" x14ac:dyDescent="0.35">
      <c r="B73" s="109" t="s">
        <v>87</v>
      </c>
      <c r="C73" s="109"/>
      <c r="D73" s="109"/>
      <c r="E73" s="109"/>
      <c r="F73" s="109"/>
      <c r="G73" s="109"/>
      <c r="H73" s="109"/>
    </row>
    <row r="74" spans="2:8" ht="43.5" customHeight="1" x14ac:dyDescent="0.35">
      <c r="B74" s="113" t="s">
        <v>152</v>
      </c>
      <c r="C74" s="113"/>
      <c r="D74" s="113"/>
      <c r="E74" s="113"/>
      <c r="F74" s="113"/>
      <c r="G74" s="113"/>
      <c r="H74" s="113"/>
    </row>
    <row r="75" spans="2:8" ht="15" customHeight="1" x14ac:dyDescent="0.35">
      <c r="B75" s="109" t="s">
        <v>153</v>
      </c>
      <c r="C75" s="109"/>
      <c r="D75" s="109"/>
      <c r="E75" s="109"/>
      <c r="F75" s="109"/>
      <c r="G75" s="109"/>
      <c r="H75" s="109"/>
    </row>
    <row r="76" spans="2:8" ht="28.5" customHeight="1" x14ac:dyDescent="0.35">
      <c r="B76" s="113" t="s">
        <v>154</v>
      </c>
      <c r="C76" s="113"/>
      <c r="D76" s="113"/>
      <c r="E76" s="113"/>
      <c r="F76" s="113"/>
      <c r="G76" s="113"/>
      <c r="H76" s="113"/>
    </row>
    <row r="77" spans="2:8" ht="15" customHeight="1" x14ac:dyDescent="0.35">
      <c r="B77" s="109" t="s">
        <v>155</v>
      </c>
      <c r="C77" s="109"/>
      <c r="D77" s="109"/>
      <c r="E77" s="109"/>
      <c r="F77" s="109"/>
      <c r="G77" s="109"/>
      <c r="H77" s="109"/>
    </row>
    <row r="78" spans="2:8" ht="15" customHeight="1" x14ac:dyDescent="0.35">
      <c r="B78" s="114" t="s">
        <v>156</v>
      </c>
      <c r="C78" s="114"/>
      <c r="D78" s="114"/>
      <c r="E78" s="114"/>
      <c r="F78" s="114"/>
      <c r="G78" s="114"/>
      <c r="H78" s="114"/>
    </row>
    <row r="79" spans="2:8" ht="15" customHeight="1" x14ac:dyDescent="0.35">
      <c r="B79" s="110" t="s">
        <v>157</v>
      </c>
      <c r="C79" s="110"/>
      <c r="D79" s="110"/>
      <c r="E79" s="110"/>
      <c r="F79" s="110"/>
      <c r="G79" s="110"/>
      <c r="H79" s="110"/>
    </row>
  </sheetData>
  <mergeCells count="19">
    <mergeCell ref="B72:H72"/>
    <mergeCell ref="B61:H61"/>
    <mergeCell ref="B62:H62"/>
    <mergeCell ref="B63:H63"/>
    <mergeCell ref="B64:H64"/>
    <mergeCell ref="B65:H65"/>
    <mergeCell ref="B66:H66"/>
    <mergeCell ref="B67:H67"/>
    <mergeCell ref="B68:H68"/>
    <mergeCell ref="B69:H69"/>
    <mergeCell ref="B70:H70"/>
    <mergeCell ref="B71:H71"/>
    <mergeCell ref="B79:H79"/>
    <mergeCell ref="B73:H73"/>
    <mergeCell ref="B74:H74"/>
    <mergeCell ref="B75:H75"/>
    <mergeCell ref="B76:H76"/>
    <mergeCell ref="B77:H77"/>
    <mergeCell ref="B78:H78"/>
  </mergeCells>
  <phoneticPr fontId="5"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03A3-1EE5-4509-8A43-F1E4D85D2D33}">
  <sheetPr>
    <tabColor rgb="FFFFC000"/>
  </sheetPr>
  <dimension ref="B3:Z41"/>
  <sheetViews>
    <sheetView showGridLines="0" topLeftCell="B1" zoomScale="106" zoomScaleNormal="106" workbookViewId="0">
      <selection activeCell="B1" sqref="A1:XFD1048576"/>
    </sheetView>
  </sheetViews>
  <sheetFormatPr defaultRowHeight="15" customHeight="1" x14ac:dyDescent="0.35"/>
  <cols>
    <col min="2" max="2" width="54.1796875" customWidth="1"/>
    <col min="3" max="10" width="20.54296875" style="2" customWidth="1"/>
    <col min="11" max="11" width="20.54296875" style="14" customWidth="1"/>
    <col min="12" max="22" width="20.54296875" style="2" customWidth="1"/>
    <col min="23" max="30" width="20.54296875" customWidth="1"/>
  </cols>
  <sheetData>
    <row r="3" spans="2:26" ht="14.5" x14ac:dyDescent="0.35"/>
    <row r="4" spans="2:26" ht="29" x14ac:dyDescent="0.35">
      <c r="B4" s="24"/>
      <c r="C4" s="16" t="s">
        <v>167</v>
      </c>
      <c r="D4" s="16" t="s">
        <v>168</v>
      </c>
      <c r="E4" s="34" t="s">
        <v>4</v>
      </c>
      <c r="F4" s="16" t="s">
        <v>169</v>
      </c>
      <c r="G4" s="34" t="s">
        <v>6</v>
      </c>
      <c r="H4" s="34" t="s">
        <v>96</v>
      </c>
      <c r="I4" s="16" t="s">
        <v>170</v>
      </c>
      <c r="J4" s="16" t="s">
        <v>14</v>
      </c>
      <c r="K4" s="57" t="s">
        <v>15</v>
      </c>
      <c r="L4" s="11"/>
      <c r="W4" s="2"/>
      <c r="X4" s="2"/>
      <c r="Y4" s="2"/>
      <c r="Z4" s="2"/>
    </row>
    <row r="5" spans="2:26" ht="15" customHeight="1" x14ac:dyDescent="0.35">
      <c r="B5" s="23" t="s">
        <v>171</v>
      </c>
      <c r="C5" s="37"/>
      <c r="D5" s="37"/>
      <c r="E5" s="37"/>
      <c r="F5" s="37"/>
      <c r="G5" s="37"/>
      <c r="H5" s="37"/>
      <c r="I5" s="37"/>
      <c r="J5" s="37"/>
      <c r="K5" s="58"/>
      <c r="W5" s="2"/>
      <c r="X5" s="2"/>
      <c r="Y5" s="2"/>
      <c r="Z5" s="2"/>
    </row>
    <row r="6" spans="2:26" s="4" customFormat="1" ht="14.5" x14ac:dyDescent="0.35">
      <c r="B6" s="54" t="s">
        <v>172</v>
      </c>
      <c r="C6" s="30">
        <v>5.8999999999999999E-3</v>
      </c>
      <c r="D6" s="30">
        <v>4.4999999999999997E-3</v>
      </c>
      <c r="E6" s="31">
        <v>1.2E-2</v>
      </c>
      <c r="F6" s="30">
        <v>1.66E-3</v>
      </c>
      <c r="G6" s="30">
        <v>4.4999999999999997E-3</v>
      </c>
      <c r="H6" s="31">
        <v>1.2E-2</v>
      </c>
      <c r="I6" s="30">
        <v>3.5000000000000001E-3</v>
      </c>
      <c r="J6" s="30">
        <v>5.4000000000000003E-3</v>
      </c>
      <c r="K6" s="59">
        <f>AVERAGE(C6:J6)</f>
        <v>6.1825000000000005E-3</v>
      </c>
    </row>
    <row r="7" spans="2:26" s="4" customFormat="1" ht="14.5" x14ac:dyDescent="0.35">
      <c r="B7" s="54" t="s">
        <v>18</v>
      </c>
      <c r="C7" s="33">
        <v>16800</v>
      </c>
      <c r="D7" s="33">
        <v>8500</v>
      </c>
      <c r="E7" s="33">
        <v>20000</v>
      </c>
      <c r="F7" s="33">
        <v>25025</v>
      </c>
      <c r="G7" s="33">
        <v>17500</v>
      </c>
      <c r="H7" s="33">
        <v>15000</v>
      </c>
      <c r="I7" s="33">
        <v>6000</v>
      </c>
      <c r="J7" s="33">
        <v>7500</v>
      </c>
      <c r="K7" s="59"/>
    </row>
    <row r="8" spans="2:26" s="4" customFormat="1" ht="14.5" x14ac:dyDescent="0.35">
      <c r="B8" s="54" t="s">
        <v>173</v>
      </c>
      <c r="C8" s="30">
        <v>3.2000000000000002E-3</v>
      </c>
      <c r="D8" s="30">
        <v>3.5000000000000001E-3</v>
      </c>
      <c r="E8" s="31">
        <v>9.4999999999999998E-3</v>
      </c>
      <c r="F8" s="30">
        <v>3.9129999999999998E-3</v>
      </c>
      <c r="G8" s="30">
        <v>3.5999999999999999E-3</v>
      </c>
      <c r="H8" s="31">
        <v>5.4000000000000003E-3</v>
      </c>
      <c r="I8" s="30">
        <v>2.5500000000000002E-3</v>
      </c>
      <c r="J8" s="30">
        <v>4.0000000000000001E-3</v>
      </c>
      <c r="K8" s="59">
        <f>AVERAGE(C8:J8)</f>
        <v>4.457875E-3</v>
      </c>
    </row>
    <row r="9" spans="2:26" s="4" customFormat="1" ht="14.5" x14ac:dyDescent="0.35">
      <c r="B9" s="54" t="s">
        <v>20</v>
      </c>
      <c r="C9" s="33">
        <v>65000</v>
      </c>
      <c r="D9" s="33">
        <v>87500</v>
      </c>
      <c r="E9" s="33">
        <v>160000</v>
      </c>
      <c r="F9" s="33">
        <v>97825</v>
      </c>
      <c r="G9" s="33">
        <v>80000</v>
      </c>
      <c r="H9" s="33">
        <v>118750</v>
      </c>
      <c r="I9" s="33">
        <v>95000</v>
      </c>
      <c r="J9" s="33">
        <v>80000</v>
      </c>
      <c r="K9" s="59"/>
    </row>
    <row r="10" spans="2:26" s="4" customFormat="1" ht="14.5" x14ac:dyDescent="0.35">
      <c r="B10" s="54" t="s">
        <v>174</v>
      </c>
      <c r="C10" s="30">
        <v>3.2000000000000002E-3</v>
      </c>
      <c r="D10" s="30">
        <v>3.0000000000000001E-3</v>
      </c>
      <c r="E10" s="31">
        <v>8.9999999999999993E-3</v>
      </c>
      <c r="F10" s="30">
        <v>6.0000000000000001E-3</v>
      </c>
      <c r="G10" s="30">
        <v>4.0000000000000001E-3</v>
      </c>
      <c r="H10" s="31">
        <v>5.8999999999999999E-3</v>
      </c>
      <c r="I10" s="30">
        <v>3.5000000000000001E-3</v>
      </c>
      <c r="J10" s="30">
        <v>4.0000000000000001E-3</v>
      </c>
      <c r="K10" s="59">
        <f>AVERAGE(C10:J10)</f>
        <v>4.8249999999999994E-3</v>
      </c>
    </row>
    <row r="11" spans="2:26" s="4" customFormat="1" ht="14.5" x14ac:dyDescent="0.35">
      <c r="B11" s="54" t="s">
        <v>175</v>
      </c>
      <c r="C11" s="33">
        <v>65000</v>
      </c>
      <c r="D11" s="33">
        <v>105000</v>
      </c>
      <c r="E11" s="33">
        <v>170000</v>
      </c>
      <c r="F11" s="33">
        <v>210000</v>
      </c>
      <c r="G11" s="33">
        <v>90000</v>
      </c>
      <c r="H11" s="33">
        <v>166250</v>
      </c>
      <c r="I11" s="33">
        <v>95000</v>
      </c>
      <c r="J11" s="33">
        <v>110000</v>
      </c>
      <c r="K11" s="59"/>
    </row>
    <row r="12" spans="2:26" s="4" customFormat="1" ht="14.5" x14ac:dyDescent="0.35">
      <c r="B12" s="54" t="s">
        <v>176</v>
      </c>
      <c r="C12" s="33">
        <v>300</v>
      </c>
      <c r="D12" s="33">
        <v>295</v>
      </c>
      <c r="E12" s="33">
        <v>450</v>
      </c>
      <c r="F12" s="33">
        <v>455</v>
      </c>
      <c r="G12" s="33">
        <v>280</v>
      </c>
      <c r="H12" s="33">
        <v>392</v>
      </c>
      <c r="I12" s="33">
        <v>550</v>
      </c>
      <c r="J12" s="33">
        <v>350</v>
      </c>
      <c r="K12" s="59"/>
    </row>
    <row r="13" spans="2:26" ht="14.5" x14ac:dyDescent="0.35">
      <c r="K13" s="56"/>
      <c r="W13" s="2"/>
      <c r="X13" s="1"/>
      <c r="Y13" s="1"/>
    </row>
    <row r="14" spans="2:26" ht="14.5" x14ac:dyDescent="0.35">
      <c r="K14" s="56"/>
      <c r="X14" s="1"/>
      <c r="Y14" s="1"/>
    </row>
    <row r="15" spans="2:26" ht="14.5" x14ac:dyDescent="0.35">
      <c r="C15" s="1"/>
      <c r="D15" s="1"/>
      <c r="E15" s="1"/>
      <c r="F15" s="1"/>
      <c r="G15" s="1"/>
      <c r="H15" s="1"/>
      <c r="I15" s="1"/>
      <c r="K15" s="56"/>
    </row>
    <row r="16" spans="2:26" ht="29" x14ac:dyDescent="0.35">
      <c r="B16" s="24"/>
      <c r="C16" s="16" t="s">
        <v>167</v>
      </c>
      <c r="D16" s="16" t="s">
        <v>168</v>
      </c>
      <c r="E16" s="34" t="s">
        <v>4</v>
      </c>
      <c r="F16" s="16" t="s">
        <v>169</v>
      </c>
      <c r="G16" s="34" t="s">
        <v>6</v>
      </c>
      <c r="H16" s="16" t="s">
        <v>9</v>
      </c>
      <c r="I16" s="16" t="s">
        <v>170</v>
      </c>
      <c r="J16" s="16" t="s">
        <v>14</v>
      </c>
      <c r="K16" s="57" t="s">
        <v>15</v>
      </c>
      <c r="V16"/>
    </row>
    <row r="17" spans="2:22" ht="18.5" x14ac:dyDescent="0.35">
      <c r="B17" s="23" t="s">
        <v>177</v>
      </c>
      <c r="C17" s="37"/>
      <c r="D17" s="37"/>
      <c r="E17" s="37"/>
      <c r="F17" s="37"/>
      <c r="G17" s="37"/>
      <c r="H17" s="37"/>
      <c r="I17" s="37"/>
      <c r="J17" s="37"/>
      <c r="K17" s="58"/>
      <c r="V17"/>
    </row>
    <row r="18" spans="2:22" s="4" customFormat="1" ht="14.5" x14ac:dyDescent="0.35">
      <c r="B18" s="54" t="s">
        <v>172</v>
      </c>
      <c r="C18" s="30">
        <v>5.8999999999999999E-3</v>
      </c>
      <c r="D18" s="30">
        <v>4.4999999999999997E-3</v>
      </c>
      <c r="E18" s="31">
        <v>1.2E-2</v>
      </c>
      <c r="F18" s="30">
        <v>1.66E-3</v>
      </c>
      <c r="G18" s="30">
        <v>4.4999999999999997E-3</v>
      </c>
      <c r="H18" s="30">
        <v>1.38E-2</v>
      </c>
      <c r="I18" s="30">
        <v>3.5000000000000001E-3</v>
      </c>
      <c r="J18" s="30">
        <v>5.4000000000000003E-3</v>
      </c>
      <c r="K18" s="59">
        <f>AVERAGE(C18:J18)</f>
        <v>6.4075E-3</v>
      </c>
      <c r="U18" s="7"/>
    </row>
    <row r="19" spans="2:22" s="4" customFormat="1" ht="14.5" x14ac:dyDescent="0.35">
      <c r="B19" s="54" t="s">
        <v>18</v>
      </c>
      <c r="C19" s="33">
        <v>16800</v>
      </c>
      <c r="D19" s="33">
        <v>8500</v>
      </c>
      <c r="E19" s="33">
        <v>20000</v>
      </c>
      <c r="F19" s="33">
        <v>25025</v>
      </c>
      <c r="G19" s="33">
        <v>17500</v>
      </c>
      <c r="H19" s="33">
        <v>25000</v>
      </c>
      <c r="I19" s="33">
        <v>6000</v>
      </c>
      <c r="J19" s="33">
        <v>7500</v>
      </c>
      <c r="K19" s="59"/>
      <c r="U19" s="7"/>
    </row>
    <row r="20" spans="2:22" s="4" customFormat="1" ht="14.5" x14ac:dyDescent="0.35">
      <c r="B20" s="54" t="s">
        <v>173</v>
      </c>
      <c r="C20" s="30">
        <v>3.2000000000000002E-3</v>
      </c>
      <c r="D20" s="30">
        <v>3.5000000000000001E-3</v>
      </c>
      <c r="E20" s="31">
        <v>9.4999999999999998E-3</v>
      </c>
      <c r="F20" s="30">
        <v>3.9129999999999998E-3</v>
      </c>
      <c r="G20" s="30">
        <v>3.5999999999999999E-3</v>
      </c>
      <c r="H20" s="30">
        <v>1.0699999999999999E-2</v>
      </c>
      <c r="I20" s="30">
        <v>2.5500000000000002E-3</v>
      </c>
      <c r="J20" s="30">
        <v>4.0000000000000001E-3</v>
      </c>
      <c r="K20" s="59">
        <f>AVERAGE(C20:J20)</f>
        <v>5.1203749999999999E-3</v>
      </c>
      <c r="U20" s="7"/>
    </row>
    <row r="21" spans="2:22" s="4" customFormat="1" ht="14.5" x14ac:dyDescent="0.35">
      <c r="B21" s="54" t="s">
        <v>20</v>
      </c>
      <c r="C21" s="33">
        <v>65000</v>
      </c>
      <c r="D21" s="33">
        <v>87500</v>
      </c>
      <c r="E21" s="33">
        <v>160000</v>
      </c>
      <c r="F21" s="33">
        <v>97825</v>
      </c>
      <c r="G21" s="33">
        <v>80000</v>
      </c>
      <c r="H21" s="33">
        <v>95000</v>
      </c>
      <c r="I21" s="33">
        <v>95000</v>
      </c>
      <c r="J21" s="33">
        <v>80000</v>
      </c>
      <c r="K21" s="59"/>
      <c r="U21" s="7"/>
    </row>
    <row r="22" spans="2:22" s="4" customFormat="1" ht="14.5" x14ac:dyDescent="0.35">
      <c r="B22" s="54" t="s">
        <v>178</v>
      </c>
      <c r="C22" s="30">
        <v>3.2000000000000002E-3</v>
      </c>
      <c r="D22" s="30">
        <v>3.0000000000000001E-3</v>
      </c>
      <c r="E22" s="31">
        <v>8.9999999999999993E-3</v>
      </c>
      <c r="F22" s="30">
        <v>6.0000000000000001E-3</v>
      </c>
      <c r="G22" s="30">
        <v>4.0000000000000001E-3</v>
      </c>
      <c r="H22" s="30">
        <v>1.35E-2</v>
      </c>
      <c r="I22" s="30">
        <v>3.5000000000000001E-3</v>
      </c>
      <c r="J22" s="30">
        <v>4.0000000000000001E-3</v>
      </c>
      <c r="K22" s="59">
        <f>AVERAGE(C22:J22)</f>
        <v>5.7750000000000006E-3</v>
      </c>
      <c r="U22" s="7"/>
    </row>
    <row r="23" spans="2:22" s="4" customFormat="1" ht="14.5" x14ac:dyDescent="0.35">
      <c r="B23" s="54" t="s">
        <v>175</v>
      </c>
      <c r="C23" s="33">
        <v>65000</v>
      </c>
      <c r="D23" s="33">
        <v>105000</v>
      </c>
      <c r="E23" s="33">
        <v>170000</v>
      </c>
      <c r="F23" s="33">
        <v>210000</v>
      </c>
      <c r="G23" s="33">
        <v>90000</v>
      </c>
      <c r="H23" s="33">
        <v>145000</v>
      </c>
      <c r="I23" s="33">
        <v>95000</v>
      </c>
      <c r="J23" s="33">
        <v>110000</v>
      </c>
      <c r="K23" s="59"/>
      <c r="U23" s="7"/>
    </row>
    <row r="24" spans="2:22" s="4" customFormat="1" ht="14.5" x14ac:dyDescent="0.35">
      <c r="B24" s="54" t="s">
        <v>179</v>
      </c>
      <c r="C24" s="33">
        <v>300</v>
      </c>
      <c r="D24" s="33">
        <v>295</v>
      </c>
      <c r="E24" s="33">
        <v>450</v>
      </c>
      <c r="F24" s="33">
        <v>455</v>
      </c>
      <c r="G24" s="33">
        <v>280</v>
      </c>
      <c r="H24" s="33">
        <v>615</v>
      </c>
      <c r="I24" s="33">
        <v>550</v>
      </c>
      <c r="J24" s="33">
        <v>350</v>
      </c>
      <c r="K24" s="59"/>
      <c r="U24" s="7"/>
    </row>
    <row r="25" spans="2:22" ht="15" customHeight="1" x14ac:dyDescent="0.35">
      <c r="K25" s="56"/>
    </row>
    <row r="27" spans="2:22" ht="15" customHeight="1" x14ac:dyDescent="0.35">
      <c r="B27" s="117" t="s">
        <v>180</v>
      </c>
      <c r="C27" s="117"/>
      <c r="D27" s="117"/>
      <c r="E27" s="117"/>
      <c r="F27" s="117"/>
      <c r="G27" s="117"/>
      <c r="H27" s="117"/>
      <c r="I27" s="117"/>
    </row>
    <row r="28" spans="2:22" ht="15" customHeight="1" x14ac:dyDescent="0.35">
      <c r="B28" s="100" t="s">
        <v>181</v>
      </c>
      <c r="C28" s="100"/>
      <c r="D28" s="100"/>
      <c r="E28" s="100"/>
      <c r="F28" s="100"/>
      <c r="G28" s="100"/>
      <c r="H28" s="100"/>
      <c r="I28" s="100"/>
    </row>
    <row r="29" spans="2:22" ht="15" customHeight="1" x14ac:dyDescent="0.35">
      <c r="B29" s="104" t="s">
        <v>25</v>
      </c>
      <c r="C29" s="104"/>
      <c r="D29" s="104"/>
      <c r="E29" s="104"/>
      <c r="F29" s="104"/>
      <c r="G29" s="104"/>
      <c r="H29" s="104"/>
      <c r="I29" s="104"/>
    </row>
    <row r="30" spans="2:22" ht="15" customHeight="1" x14ac:dyDescent="0.35">
      <c r="B30" s="100" t="s">
        <v>182</v>
      </c>
      <c r="C30" s="100"/>
      <c r="D30" s="100"/>
      <c r="E30" s="100"/>
      <c r="F30" s="100"/>
      <c r="G30" s="100"/>
      <c r="H30" s="100"/>
      <c r="I30" s="100"/>
    </row>
    <row r="31" spans="2:22" ht="15" customHeight="1" x14ac:dyDescent="0.35">
      <c r="B31" s="104" t="s">
        <v>27</v>
      </c>
      <c r="C31" s="104"/>
      <c r="D31" s="104"/>
      <c r="E31" s="104"/>
      <c r="F31" s="104"/>
      <c r="G31" s="104"/>
      <c r="H31" s="104"/>
      <c r="I31" s="104"/>
    </row>
    <row r="32" spans="2:22" ht="15" customHeight="1" x14ac:dyDescent="0.35">
      <c r="B32" s="104" t="s">
        <v>183</v>
      </c>
      <c r="C32" s="104"/>
      <c r="D32" s="104"/>
      <c r="E32" s="104"/>
      <c r="F32" s="104"/>
      <c r="G32" s="104"/>
      <c r="H32" s="104"/>
      <c r="I32" s="104"/>
    </row>
    <row r="33" spans="2:9" ht="15" customHeight="1" x14ac:dyDescent="0.35">
      <c r="B33" s="116" t="s">
        <v>184</v>
      </c>
      <c r="C33" s="116"/>
      <c r="D33" s="116"/>
      <c r="E33" s="116"/>
      <c r="F33" s="116"/>
      <c r="G33" s="116"/>
      <c r="H33" s="116"/>
      <c r="I33" s="116"/>
    </row>
    <row r="34" spans="2:9" ht="15" customHeight="1" x14ac:dyDescent="0.35">
      <c r="B34" s="116" t="s">
        <v>185</v>
      </c>
      <c r="C34" s="116"/>
      <c r="D34" s="116"/>
      <c r="E34" s="116"/>
      <c r="F34" s="116"/>
      <c r="G34" s="116"/>
      <c r="H34" s="116"/>
      <c r="I34" s="116"/>
    </row>
    <row r="35" spans="2:9" ht="15" customHeight="1" x14ac:dyDescent="0.35">
      <c r="B35" s="116" t="s">
        <v>186</v>
      </c>
      <c r="C35" s="116"/>
      <c r="D35" s="116"/>
      <c r="E35" s="116"/>
      <c r="F35" s="116"/>
      <c r="G35" s="116"/>
      <c r="H35" s="116"/>
      <c r="I35" s="116"/>
    </row>
    <row r="36" spans="2:9" ht="45.75" customHeight="1" x14ac:dyDescent="0.35">
      <c r="B36" s="100" t="s">
        <v>187</v>
      </c>
      <c r="C36" s="100"/>
      <c r="D36" s="100"/>
      <c r="E36" s="100"/>
      <c r="F36" s="100"/>
      <c r="G36" s="100"/>
      <c r="H36" s="100"/>
      <c r="I36" s="100"/>
    </row>
    <row r="37" spans="2:9" ht="15" customHeight="1" x14ac:dyDescent="0.35">
      <c r="B37" s="104" t="s">
        <v>153</v>
      </c>
      <c r="C37" s="104"/>
      <c r="D37" s="104"/>
      <c r="E37" s="104"/>
      <c r="F37" s="104"/>
      <c r="G37" s="104"/>
      <c r="H37" s="104"/>
      <c r="I37" s="104"/>
    </row>
    <row r="38" spans="2:9" ht="30.75" customHeight="1" x14ac:dyDescent="0.35">
      <c r="B38" s="100" t="s">
        <v>188</v>
      </c>
      <c r="C38" s="100"/>
      <c r="D38" s="100"/>
      <c r="E38" s="100"/>
      <c r="F38" s="100"/>
      <c r="G38" s="100"/>
      <c r="H38" s="100"/>
      <c r="I38" s="100"/>
    </row>
    <row r="39" spans="2:9" ht="14.5" x14ac:dyDescent="0.35">
      <c r="B39" s="100" t="s">
        <v>189</v>
      </c>
      <c r="C39" s="100"/>
      <c r="D39" s="100"/>
      <c r="E39" s="100"/>
      <c r="F39" s="100"/>
      <c r="G39" s="100"/>
      <c r="H39" s="100"/>
      <c r="I39" s="100"/>
    </row>
    <row r="40" spans="2:9" ht="25.5" customHeight="1" x14ac:dyDescent="0.35">
      <c r="B40" s="100" t="s">
        <v>190</v>
      </c>
      <c r="C40" s="100"/>
      <c r="D40" s="100"/>
      <c r="E40" s="100"/>
      <c r="F40" s="100"/>
      <c r="G40" s="100"/>
      <c r="H40" s="100"/>
      <c r="I40" s="100"/>
    </row>
    <row r="41" spans="2:9" ht="34.5" customHeight="1" x14ac:dyDescent="0.35">
      <c r="B41" s="100" t="s">
        <v>191</v>
      </c>
      <c r="C41" s="100"/>
      <c r="D41" s="100"/>
      <c r="E41" s="100"/>
      <c r="F41" s="100"/>
      <c r="G41" s="100"/>
      <c r="H41" s="100"/>
      <c r="I41" s="100"/>
    </row>
  </sheetData>
  <mergeCells count="15">
    <mergeCell ref="B32:I32"/>
    <mergeCell ref="B27:I27"/>
    <mergeCell ref="B28:I28"/>
    <mergeCell ref="B29:I29"/>
    <mergeCell ref="B30:I30"/>
    <mergeCell ref="B31:I31"/>
    <mergeCell ref="B39:I39"/>
    <mergeCell ref="B40:I40"/>
    <mergeCell ref="B41:I41"/>
    <mergeCell ref="B33:I33"/>
    <mergeCell ref="B34:I34"/>
    <mergeCell ref="B35:I35"/>
    <mergeCell ref="B36:I36"/>
    <mergeCell ref="B37:I37"/>
    <mergeCell ref="B38:I38"/>
  </mergeCells>
  <phoneticPr fontId="5"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1A4C-37BE-4E97-B15C-CC4EA3E1C0EA}">
  <sheetPr>
    <tabColor rgb="FFFFC000"/>
  </sheetPr>
  <dimension ref="B3:AA34"/>
  <sheetViews>
    <sheetView showGridLines="0" topLeftCell="B1" zoomScale="106" zoomScaleNormal="106" workbookViewId="0">
      <selection activeCell="B1" sqref="A1:XFD1048576"/>
    </sheetView>
  </sheetViews>
  <sheetFormatPr defaultRowHeight="15" customHeight="1" x14ac:dyDescent="0.35"/>
  <cols>
    <col min="2" max="2" width="58.453125" customWidth="1"/>
    <col min="3" max="10" width="20.54296875" style="2" customWidth="1"/>
    <col min="11" max="11" width="20.54296875" style="14" customWidth="1"/>
    <col min="12" max="23" width="20.54296875" style="2" customWidth="1"/>
    <col min="24" max="37" width="20.54296875" customWidth="1"/>
  </cols>
  <sheetData>
    <row r="3" spans="2:27" ht="14.5" x14ac:dyDescent="0.35"/>
    <row r="4" spans="2:27" ht="53.15" customHeight="1" x14ac:dyDescent="0.35">
      <c r="B4" s="24"/>
      <c r="C4" s="34" t="s">
        <v>1</v>
      </c>
      <c r="D4" s="34" t="s">
        <v>2</v>
      </c>
      <c r="E4" s="34" t="s">
        <v>5</v>
      </c>
      <c r="F4" s="34" t="s">
        <v>6</v>
      </c>
      <c r="G4" s="16" t="s">
        <v>9</v>
      </c>
      <c r="H4" s="16" t="s">
        <v>11</v>
      </c>
      <c r="I4" s="16" t="s">
        <v>192</v>
      </c>
      <c r="J4" s="16" t="s">
        <v>13</v>
      </c>
      <c r="K4" s="61" t="s">
        <v>15</v>
      </c>
      <c r="L4" s="11"/>
      <c r="X4" s="2"/>
      <c r="Y4" s="2"/>
      <c r="Z4" s="2"/>
    </row>
    <row r="5" spans="2:27" ht="15" customHeight="1" x14ac:dyDescent="0.35">
      <c r="B5" s="23" t="s">
        <v>193</v>
      </c>
      <c r="C5" s="37"/>
      <c r="D5" s="37"/>
      <c r="E5" s="37"/>
      <c r="F5" s="37"/>
      <c r="G5" s="37"/>
      <c r="H5" s="37"/>
      <c r="I5" s="37"/>
      <c r="J5" s="37"/>
      <c r="K5" s="58"/>
      <c r="X5" s="2"/>
      <c r="Y5" s="2"/>
      <c r="Z5" s="2"/>
    </row>
    <row r="6" spans="2:27" s="4" customFormat="1" ht="14.5" x14ac:dyDescent="0.35">
      <c r="B6" s="60" t="s">
        <v>194</v>
      </c>
      <c r="C6" s="31">
        <v>6.0000000000000001E-3</v>
      </c>
      <c r="D6" s="31">
        <v>5.4999999999999997E-3</v>
      </c>
      <c r="E6" s="31">
        <v>5.0000000000000001E-3</v>
      </c>
      <c r="F6" s="30">
        <v>5.0000000000000001E-3</v>
      </c>
      <c r="G6" s="30">
        <v>4.8999999999999998E-3</v>
      </c>
      <c r="H6" s="30">
        <v>6.1000000000000004E-3</v>
      </c>
      <c r="I6" s="31">
        <v>8.0000000000000002E-3</v>
      </c>
      <c r="J6" s="30">
        <v>3.7499999999999999E-3</v>
      </c>
      <c r="K6" s="59">
        <f>AVERAGE(C6:J6)</f>
        <v>5.5312499999999997E-3</v>
      </c>
    </row>
    <row r="7" spans="2:27" s="4" customFormat="1" ht="14.5" x14ac:dyDescent="0.35">
      <c r="B7" s="60" t="s">
        <v>195</v>
      </c>
      <c r="C7" s="33">
        <v>20000</v>
      </c>
      <c r="D7" s="33">
        <v>7500</v>
      </c>
      <c r="E7" s="33">
        <v>9000</v>
      </c>
      <c r="F7" s="33">
        <v>15000</v>
      </c>
      <c r="G7" s="33">
        <v>8500</v>
      </c>
      <c r="H7" s="33">
        <v>6250</v>
      </c>
      <c r="I7" s="33">
        <v>20000</v>
      </c>
      <c r="J7" s="33">
        <v>1875</v>
      </c>
      <c r="K7" s="59"/>
    </row>
    <row r="8" spans="2:27" s="4" customFormat="1" ht="14.5" x14ac:dyDescent="0.35">
      <c r="B8" s="60" t="s">
        <v>196</v>
      </c>
      <c r="C8" s="31">
        <v>4.0000000000000001E-3</v>
      </c>
      <c r="D8" s="31">
        <v>4.4999999999999997E-3</v>
      </c>
      <c r="E8" s="31">
        <v>3.5000000000000001E-3</v>
      </c>
      <c r="F8" s="30">
        <v>3.8E-3</v>
      </c>
      <c r="G8" s="30">
        <v>3.49E-3</v>
      </c>
      <c r="H8" s="30">
        <v>4.8999999999999998E-3</v>
      </c>
      <c r="I8" s="31">
        <v>6.0000000000000001E-3</v>
      </c>
      <c r="J8" s="30">
        <v>2.7499999999999998E-3</v>
      </c>
      <c r="K8" s="59">
        <f>AVERAGE(C8:J8)</f>
        <v>4.1175000000000005E-3</v>
      </c>
    </row>
    <row r="9" spans="2:27" s="4" customFormat="1" ht="14.5" x14ac:dyDescent="0.35">
      <c r="B9" s="60" t="s">
        <v>197</v>
      </c>
      <c r="C9" s="33">
        <v>75000</v>
      </c>
      <c r="D9" s="33">
        <v>45000</v>
      </c>
      <c r="E9" s="33">
        <v>52500</v>
      </c>
      <c r="F9" s="33">
        <v>65000</v>
      </c>
      <c r="G9" s="33">
        <v>32500</v>
      </c>
      <c r="H9" s="33">
        <v>76750</v>
      </c>
      <c r="I9" s="33">
        <v>400000</v>
      </c>
      <c r="J9" s="33">
        <v>27500</v>
      </c>
      <c r="K9" s="59"/>
    </row>
    <row r="10" spans="2:27" ht="14.5" x14ac:dyDescent="0.35">
      <c r="K10" s="56"/>
      <c r="W10"/>
      <c r="X10" s="2"/>
      <c r="Y10" s="2"/>
    </row>
    <row r="11" spans="2:27" ht="14.5" x14ac:dyDescent="0.35">
      <c r="C11" s="1"/>
      <c r="D11" s="1"/>
      <c r="E11" s="1"/>
      <c r="F11" s="1"/>
      <c r="G11" s="1"/>
      <c r="H11" s="1"/>
      <c r="I11" s="1"/>
      <c r="K11" s="56"/>
      <c r="W11"/>
      <c r="X11" s="2"/>
      <c r="Y11" s="2"/>
    </row>
    <row r="12" spans="2:27" ht="41.5" customHeight="1" x14ac:dyDescent="0.35">
      <c r="B12" s="24"/>
      <c r="C12" s="34" t="s">
        <v>1</v>
      </c>
      <c r="D12" s="34" t="s">
        <v>2</v>
      </c>
      <c r="E12" s="34" t="s">
        <v>5</v>
      </c>
      <c r="F12" s="34" t="s">
        <v>6</v>
      </c>
      <c r="G12" s="16" t="s">
        <v>9</v>
      </c>
      <c r="H12" s="16" t="s">
        <v>11</v>
      </c>
      <c r="I12" s="16" t="s">
        <v>192</v>
      </c>
      <c r="J12" s="16" t="s">
        <v>13</v>
      </c>
      <c r="K12" s="61" t="s">
        <v>15</v>
      </c>
      <c r="X12" s="2"/>
      <c r="Y12" s="2"/>
      <c r="Z12" s="2"/>
      <c r="AA12" s="2"/>
    </row>
    <row r="13" spans="2:27" ht="18.5" x14ac:dyDescent="0.35">
      <c r="B13" s="23" t="s">
        <v>198</v>
      </c>
      <c r="C13" s="37"/>
      <c r="D13" s="37"/>
      <c r="E13" s="37"/>
      <c r="F13" s="37"/>
      <c r="G13" s="37"/>
      <c r="H13" s="37"/>
      <c r="I13" s="37"/>
      <c r="J13" s="37"/>
      <c r="K13" s="58"/>
      <c r="X13" s="2"/>
      <c r="Y13" s="2"/>
      <c r="Z13" s="2"/>
      <c r="AA13" s="2"/>
    </row>
    <row r="14" spans="2:27" s="4" customFormat="1" ht="14.5" x14ac:dyDescent="0.35">
      <c r="B14" s="60" t="s">
        <v>194</v>
      </c>
      <c r="C14" s="31">
        <v>6.0000000000000001E-3</v>
      </c>
      <c r="D14" s="31">
        <v>5.4999999999999997E-3</v>
      </c>
      <c r="E14" s="31">
        <v>5.0000000000000001E-3</v>
      </c>
      <c r="F14" s="30">
        <v>5.0000000000000001E-3</v>
      </c>
      <c r="G14" s="30">
        <v>4.8999999999999998E-3</v>
      </c>
      <c r="H14" s="30">
        <v>6.6E-3</v>
      </c>
      <c r="I14" s="31">
        <v>8.0000000000000002E-3</v>
      </c>
      <c r="J14" s="30">
        <v>3.7499999999999999E-3</v>
      </c>
      <c r="K14" s="59">
        <f>AVERAGE(C14:J14)</f>
        <v>5.5937499999999998E-3</v>
      </c>
    </row>
    <row r="15" spans="2:27" s="4" customFormat="1" ht="14.5" x14ac:dyDescent="0.35">
      <c r="B15" s="60" t="s">
        <v>195</v>
      </c>
      <c r="C15" s="33">
        <v>20000</v>
      </c>
      <c r="D15" s="33">
        <v>7500</v>
      </c>
      <c r="E15" s="33">
        <v>9000</v>
      </c>
      <c r="F15" s="33">
        <v>15000</v>
      </c>
      <c r="G15" s="33">
        <v>8500</v>
      </c>
      <c r="H15" s="33">
        <v>7250</v>
      </c>
      <c r="I15" s="33">
        <v>20000</v>
      </c>
      <c r="J15" s="33">
        <v>1875</v>
      </c>
      <c r="K15" s="59"/>
    </row>
    <row r="16" spans="2:27" s="4" customFormat="1" ht="14.5" x14ac:dyDescent="0.35">
      <c r="B16" s="60" t="s">
        <v>196</v>
      </c>
      <c r="C16" s="31">
        <v>4.0000000000000001E-3</v>
      </c>
      <c r="D16" s="31">
        <v>4.4999999999999997E-3</v>
      </c>
      <c r="E16" s="31">
        <v>3.5000000000000001E-3</v>
      </c>
      <c r="F16" s="30">
        <v>3.8E-3</v>
      </c>
      <c r="G16" s="30">
        <v>3.49E-3</v>
      </c>
      <c r="H16" s="30">
        <v>5.1999999999999998E-3</v>
      </c>
      <c r="I16" s="31">
        <v>6.0000000000000001E-3</v>
      </c>
      <c r="J16" s="30">
        <v>2.7499999999999998E-3</v>
      </c>
      <c r="K16" s="59">
        <f>AVERAGE(C16:J16)</f>
        <v>4.1550000000000007E-3</v>
      </c>
    </row>
    <row r="17" spans="2:25" s="4" customFormat="1" ht="14.5" x14ac:dyDescent="0.35">
      <c r="B17" s="60" t="s">
        <v>197</v>
      </c>
      <c r="C17" s="33">
        <v>75000</v>
      </c>
      <c r="D17" s="33">
        <v>45000</v>
      </c>
      <c r="E17" s="33">
        <v>52500</v>
      </c>
      <c r="F17" s="33">
        <v>65000</v>
      </c>
      <c r="G17" s="33">
        <v>32500</v>
      </c>
      <c r="H17" s="33">
        <v>79000</v>
      </c>
      <c r="I17" s="33">
        <v>400000</v>
      </c>
      <c r="J17" s="33">
        <v>27500</v>
      </c>
      <c r="K17" s="59"/>
    </row>
    <row r="21" spans="2:25" ht="15" customHeight="1" x14ac:dyDescent="0.35">
      <c r="B21" s="117" t="s">
        <v>199</v>
      </c>
      <c r="C21" s="117"/>
      <c r="D21" s="117"/>
      <c r="E21" s="117"/>
      <c r="F21" s="117"/>
      <c r="G21" s="117"/>
      <c r="H21" s="117"/>
      <c r="I21" s="117"/>
    </row>
    <row r="22" spans="2:25" ht="15" customHeight="1" x14ac:dyDescent="0.35">
      <c r="B22" s="118" t="s">
        <v>200</v>
      </c>
      <c r="C22" s="118"/>
      <c r="D22" s="118"/>
      <c r="E22" s="118"/>
      <c r="F22" s="118"/>
      <c r="G22" s="118"/>
      <c r="H22" s="118"/>
      <c r="I22" s="118"/>
    </row>
    <row r="23" spans="2:25" ht="15" customHeight="1" x14ac:dyDescent="0.35">
      <c r="B23" s="118" t="s">
        <v>201</v>
      </c>
      <c r="C23" s="118"/>
      <c r="D23" s="118"/>
      <c r="E23" s="118"/>
      <c r="F23" s="118"/>
      <c r="G23" s="118"/>
      <c r="H23" s="118"/>
      <c r="I23" s="118"/>
    </row>
    <row r="24" spans="2:25" ht="15" customHeight="1" x14ac:dyDescent="0.35">
      <c r="B24" s="118" t="s">
        <v>202</v>
      </c>
      <c r="C24" s="118"/>
      <c r="D24" s="118"/>
      <c r="E24" s="118"/>
      <c r="F24" s="118"/>
      <c r="G24" s="118"/>
      <c r="H24" s="118"/>
      <c r="I24" s="118"/>
    </row>
    <row r="25" spans="2:25" ht="15" customHeight="1" x14ac:dyDescent="0.35">
      <c r="B25" s="118" t="s">
        <v>203</v>
      </c>
      <c r="C25" s="118"/>
      <c r="D25" s="118"/>
      <c r="E25" s="118"/>
      <c r="F25" s="118"/>
      <c r="G25" s="118"/>
      <c r="H25" s="118"/>
      <c r="I25" s="118"/>
    </row>
    <row r="26" spans="2:25" ht="15" customHeight="1" x14ac:dyDescent="0.35">
      <c r="B26" s="118" t="s">
        <v>204</v>
      </c>
      <c r="C26" s="118"/>
      <c r="D26" s="118"/>
      <c r="E26" s="118"/>
      <c r="F26" s="118"/>
      <c r="G26" s="118"/>
      <c r="H26" s="118"/>
      <c r="I26" s="118"/>
    </row>
    <row r="27" spans="2:25" ht="15" customHeight="1" x14ac:dyDescent="0.35">
      <c r="B27" s="119" t="s">
        <v>205</v>
      </c>
      <c r="C27" s="119"/>
      <c r="D27" s="119"/>
      <c r="E27" s="119"/>
      <c r="F27" s="119"/>
      <c r="G27" s="119"/>
      <c r="H27" s="119"/>
      <c r="I27" s="119"/>
    </row>
    <row r="28" spans="2:25" ht="15" customHeight="1" x14ac:dyDescent="0.35">
      <c r="B28" s="119" t="s">
        <v>206</v>
      </c>
      <c r="C28" s="119"/>
      <c r="D28" s="119"/>
      <c r="E28" s="119"/>
      <c r="F28" s="119"/>
      <c r="G28" s="119"/>
      <c r="H28" s="119"/>
      <c r="I28" s="119"/>
    </row>
    <row r="29" spans="2:25" ht="15" customHeight="1" x14ac:dyDescent="0.35">
      <c r="B29" s="119" t="s">
        <v>207</v>
      </c>
      <c r="C29" s="119"/>
      <c r="D29" s="119"/>
      <c r="E29" s="119"/>
      <c r="F29" s="119"/>
      <c r="G29" s="119"/>
      <c r="H29" s="119"/>
      <c r="I29" s="119"/>
    </row>
    <row r="30" spans="2:25" ht="15" customHeight="1" x14ac:dyDescent="0.35">
      <c r="B30" s="118" t="s">
        <v>208</v>
      </c>
      <c r="C30" s="118"/>
      <c r="D30" s="118"/>
      <c r="E30" s="118"/>
      <c r="F30" s="118"/>
      <c r="G30" s="118"/>
      <c r="H30" s="118"/>
      <c r="I30" s="118"/>
    </row>
    <row r="31" spans="2:25" ht="15" customHeight="1" x14ac:dyDescent="0.35">
      <c r="B31" s="118" t="s">
        <v>209</v>
      </c>
      <c r="C31" s="118"/>
      <c r="D31" s="118"/>
      <c r="E31" s="118"/>
      <c r="F31" s="118"/>
      <c r="G31" s="118"/>
      <c r="H31" s="118"/>
      <c r="I31" s="118"/>
    </row>
    <row r="32" spans="2:25" ht="30.75" customHeight="1" x14ac:dyDescent="0.35">
      <c r="B32" s="104" t="s">
        <v>210</v>
      </c>
      <c r="C32" s="104"/>
      <c r="D32" s="104"/>
      <c r="E32" s="104"/>
      <c r="F32" s="104"/>
      <c r="G32" s="104"/>
      <c r="H32" s="104"/>
      <c r="I32" s="104"/>
    </row>
    <row r="33" spans="2:9" ht="15" customHeight="1" x14ac:dyDescent="0.35">
      <c r="B33" s="118" t="s">
        <v>211</v>
      </c>
      <c r="C33" s="118"/>
      <c r="D33" s="118"/>
      <c r="E33" s="118"/>
      <c r="F33" s="118"/>
      <c r="G33" s="118"/>
      <c r="H33" s="118"/>
      <c r="I33" s="118"/>
    </row>
    <row r="34" spans="2:9" ht="20.25" customHeight="1" x14ac:dyDescent="0.35">
      <c r="B34" s="100" t="s">
        <v>212</v>
      </c>
      <c r="C34" s="100"/>
      <c r="D34" s="100"/>
      <c r="E34" s="100"/>
      <c r="F34" s="100"/>
      <c r="G34" s="100"/>
      <c r="H34" s="100"/>
      <c r="I34" s="100"/>
    </row>
  </sheetData>
  <mergeCells count="14">
    <mergeCell ref="B26:I26"/>
    <mergeCell ref="B21:I21"/>
    <mergeCell ref="B22:I22"/>
    <mergeCell ref="B23:I23"/>
    <mergeCell ref="B24:I24"/>
    <mergeCell ref="B25:I25"/>
    <mergeCell ref="B33:I33"/>
    <mergeCell ref="B34:I34"/>
    <mergeCell ref="B27:I27"/>
    <mergeCell ref="B28:I28"/>
    <mergeCell ref="B29:I29"/>
    <mergeCell ref="B30:I30"/>
    <mergeCell ref="B31:I31"/>
    <mergeCell ref="B32:I32"/>
  </mergeCells>
  <phoneticPr fontId="5"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22F5-A9AD-4D1B-B416-8E613DA7B488}">
  <sheetPr>
    <tabColor rgb="FFFFC000"/>
  </sheetPr>
  <dimension ref="B3:AL44"/>
  <sheetViews>
    <sheetView showGridLines="0" topLeftCell="C11" zoomScale="106" zoomScaleNormal="106" workbookViewId="0">
      <selection activeCell="C11" sqref="A1:XFD1048576"/>
    </sheetView>
  </sheetViews>
  <sheetFormatPr defaultRowHeight="15" customHeight="1" x14ac:dyDescent="0.35"/>
  <cols>
    <col min="2" max="2" width="54.1796875" customWidth="1"/>
    <col min="3" max="10" width="20.54296875" style="2" customWidth="1"/>
    <col min="11" max="11" width="20.54296875" style="14" customWidth="1"/>
    <col min="12" max="32" width="20.54296875" style="2" customWidth="1"/>
    <col min="33" max="50" width="20.54296875" customWidth="1"/>
  </cols>
  <sheetData>
    <row r="3" spans="2:38" ht="14.5" x14ac:dyDescent="0.35"/>
    <row r="4" spans="2:38" ht="53.15" customHeight="1" x14ac:dyDescent="0.35">
      <c r="B4" s="24"/>
      <c r="C4" s="16" t="s">
        <v>121</v>
      </c>
      <c r="D4" s="34" t="s">
        <v>2</v>
      </c>
      <c r="E4" s="16" t="s">
        <v>128</v>
      </c>
      <c r="F4" s="16" t="s">
        <v>9</v>
      </c>
      <c r="G4" s="16" t="s">
        <v>213</v>
      </c>
      <c r="H4" s="16" t="s">
        <v>10</v>
      </c>
      <c r="I4" s="16" t="s">
        <v>74</v>
      </c>
      <c r="J4" s="16" t="s">
        <v>14</v>
      </c>
      <c r="K4" s="61" t="s">
        <v>15</v>
      </c>
      <c r="L4" s="11"/>
      <c r="AG4" s="2"/>
      <c r="AH4" s="2"/>
      <c r="AI4" s="2"/>
      <c r="AJ4" s="2"/>
      <c r="AK4" s="2"/>
      <c r="AL4" s="2"/>
    </row>
    <row r="5" spans="2:38" ht="15" customHeight="1" x14ac:dyDescent="0.35">
      <c r="B5" s="23" t="s">
        <v>214</v>
      </c>
      <c r="C5" s="37"/>
      <c r="D5" s="37"/>
      <c r="E5" s="37"/>
      <c r="F5" s="37"/>
      <c r="G5" s="37"/>
      <c r="H5" s="37"/>
      <c r="I5" s="37"/>
      <c r="J5" s="37"/>
      <c r="K5" s="58"/>
      <c r="AG5" s="2"/>
      <c r="AH5" s="2"/>
      <c r="AI5" s="2"/>
      <c r="AJ5" s="2"/>
      <c r="AK5" s="2"/>
      <c r="AL5" s="2"/>
    </row>
    <row r="6" spans="2:38" s="4" customFormat="1" ht="29" x14ac:dyDescent="0.35">
      <c r="B6" s="60" t="s">
        <v>215</v>
      </c>
      <c r="C6" s="30">
        <v>3.0000000000000001E-3</v>
      </c>
      <c r="D6" s="30">
        <v>1.8799999999999999E-3</v>
      </c>
      <c r="E6" s="30">
        <v>1.8E-3</v>
      </c>
      <c r="F6" s="30">
        <v>1.5E-3</v>
      </c>
      <c r="G6" s="30">
        <v>1.5E-3</v>
      </c>
      <c r="H6" s="30">
        <v>2.98E-3</v>
      </c>
      <c r="I6" s="30">
        <v>2E-3</v>
      </c>
      <c r="J6" s="30">
        <v>1.8E-3</v>
      </c>
      <c r="K6" s="59">
        <f>AVERAGE(C6:J6)</f>
        <v>2.0574999999999999E-3</v>
      </c>
    </row>
    <row r="7" spans="2:38" s="4" customFormat="1" ht="29" x14ac:dyDescent="0.35">
      <c r="B7" s="60" t="s">
        <v>216</v>
      </c>
      <c r="C7" s="33">
        <v>3000</v>
      </c>
      <c r="D7" s="33">
        <v>3500</v>
      </c>
      <c r="E7" s="33">
        <v>3500</v>
      </c>
      <c r="F7" s="33">
        <v>5500</v>
      </c>
      <c r="G7" s="33">
        <v>4000</v>
      </c>
      <c r="H7" s="33">
        <v>2950</v>
      </c>
      <c r="I7" s="33">
        <v>5000</v>
      </c>
      <c r="J7" s="33">
        <v>3500</v>
      </c>
      <c r="K7" s="59"/>
    </row>
    <row r="8" spans="2:38" s="4" customFormat="1" ht="29" x14ac:dyDescent="0.35">
      <c r="B8" s="60" t="s">
        <v>217</v>
      </c>
      <c r="C8" s="30">
        <v>1E-3</v>
      </c>
      <c r="D8" s="31">
        <v>1E-3</v>
      </c>
      <c r="E8" s="30">
        <v>5.0000000000000001E-4</v>
      </c>
      <c r="F8" s="30">
        <v>1.5E-3</v>
      </c>
      <c r="G8" s="30">
        <v>6.9999999999999999E-4</v>
      </c>
      <c r="H8" s="30">
        <v>1.25E-3</v>
      </c>
      <c r="I8" s="30">
        <v>1.2999999999999999E-3</v>
      </c>
      <c r="J8" s="30">
        <v>1.1999999999999999E-3</v>
      </c>
      <c r="K8" s="59">
        <f>AVERAGE(C8:J8)</f>
        <v>1.0562500000000001E-3</v>
      </c>
    </row>
    <row r="9" spans="2:38" s="4" customFormat="1" ht="29" x14ac:dyDescent="0.35">
      <c r="B9" s="60" t="s">
        <v>218</v>
      </c>
      <c r="C9" s="33">
        <v>3000</v>
      </c>
      <c r="D9" s="33">
        <v>1650</v>
      </c>
      <c r="E9" s="33">
        <v>450</v>
      </c>
      <c r="F9" s="33">
        <v>3500</v>
      </c>
      <c r="G9" s="33">
        <v>2340</v>
      </c>
      <c r="H9" s="33">
        <v>2150</v>
      </c>
      <c r="I9" s="33">
        <v>5000</v>
      </c>
      <c r="J9" s="33">
        <v>2000</v>
      </c>
      <c r="K9" s="59"/>
    </row>
    <row r="10" spans="2:38" s="4" customFormat="1" ht="29" x14ac:dyDescent="0.35">
      <c r="B10" s="60" t="s">
        <v>219</v>
      </c>
      <c r="C10" s="30">
        <v>2E-3</v>
      </c>
      <c r="D10" s="30">
        <v>1.3799999999999999E-3</v>
      </c>
      <c r="E10" s="30">
        <v>1E-3</v>
      </c>
      <c r="F10" s="30">
        <v>1.2999999999999999E-3</v>
      </c>
      <c r="G10" s="30">
        <v>1.1999999999999999E-3</v>
      </c>
      <c r="H10" s="30">
        <v>9.5E-4</v>
      </c>
      <c r="I10" s="30">
        <v>1E-3</v>
      </c>
      <c r="J10" s="30">
        <v>1E-3</v>
      </c>
      <c r="K10" s="59">
        <f>AVERAGE(C10:J10)</f>
        <v>1.2287500000000002E-3</v>
      </c>
    </row>
    <row r="11" spans="2:38" s="4" customFormat="1" ht="14.5" x14ac:dyDescent="0.35">
      <c r="B11" s="60" t="s">
        <v>220</v>
      </c>
      <c r="C11" s="33">
        <v>84000</v>
      </c>
      <c r="D11" s="33">
        <v>28500</v>
      </c>
      <c r="E11" s="33">
        <v>18495</v>
      </c>
      <c r="F11" s="33">
        <v>8000</v>
      </c>
      <c r="G11" s="33">
        <v>12000</v>
      </c>
      <c r="H11" s="33">
        <v>23800</v>
      </c>
      <c r="I11" s="33">
        <v>25000</v>
      </c>
      <c r="J11" s="33">
        <v>12500</v>
      </c>
      <c r="K11" s="59"/>
    </row>
    <row r="12" spans="2:38" s="4" customFormat="1" ht="14.5" x14ac:dyDescent="0.35">
      <c r="B12" s="60" t="s">
        <v>221</v>
      </c>
      <c r="C12" s="30">
        <v>1E-3</v>
      </c>
      <c r="D12" s="31">
        <v>8.0000000000000004E-4</v>
      </c>
      <c r="E12" s="30">
        <v>2.9999999999999997E-4</v>
      </c>
      <c r="F12" s="30">
        <v>6.9999999999999999E-4</v>
      </c>
      <c r="G12" s="30">
        <v>5.0000000000000001E-4</v>
      </c>
      <c r="H12" s="30">
        <v>3.8999999999999999E-4</v>
      </c>
      <c r="I12" s="30">
        <v>6.9999999999999999E-4</v>
      </c>
      <c r="J12" s="30">
        <v>6.9999999999999999E-4</v>
      </c>
      <c r="K12" s="59">
        <f>AVERAGE(C12:J12)</f>
        <v>6.3624999999999999E-4</v>
      </c>
    </row>
    <row r="13" spans="2:38" s="4" customFormat="1" ht="14.5" x14ac:dyDescent="0.35">
      <c r="B13" s="60" t="s">
        <v>222</v>
      </c>
      <c r="C13" s="33">
        <v>42000</v>
      </c>
      <c r="D13" s="33">
        <v>12000</v>
      </c>
      <c r="E13" s="33">
        <v>3495</v>
      </c>
      <c r="F13" s="33">
        <v>4500</v>
      </c>
      <c r="G13" s="33">
        <v>5000</v>
      </c>
      <c r="H13" s="33">
        <v>9650</v>
      </c>
      <c r="I13" s="33">
        <v>17500</v>
      </c>
      <c r="J13" s="33">
        <v>7500</v>
      </c>
      <c r="K13" s="59"/>
    </row>
    <row r="14" spans="2:38" ht="14.5" x14ac:dyDescent="0.35">
      <c r="AF14"/>
    </row>
    <row r="15" spans="2:38" ht="14.5" x14ac:dyDescent="0.35">
      <c r="C15" s="1"/>
      <c r="D15" s="1"/>
      <c r="E15" s="1"/>
      <c r="F15" s="1"/>
      <c r="G15" s="1"/>
      <c r="H15" s="1"/>
      <c r="AF15"/>
    </row>
    <row r="16" spans="2:38" ht="54" customHeight="1" x14ac:dyDescent="0.35">
      <c r="B16" s="24"/>
      <c r="C16" s="34" t="s">
        <v>39</v>
      </c>
      <c r="D16" s="16" t="s">
        <v>121</v>
      </c>
      <c r="E16" s="34" t="s">
        <v>2</v>
      </c>
      <c r="F16" s="16" t="s">
        <v>9</v>
      </c>
      <c r="G16" s="16" t="s">
        <v>213</v>
      </c>
      <c r="H16" s="16" t="s">
        <v>10</v>
      </c>
      <c r="I16" s="16" t="s">
        <v>74</v>
      </c>
      <c r="J16" s="16" t="s">
        <v>14</v>
      </c>
      <c r="K16" s="61" t="s">
        <v>15</v>
      </c>
      <c r="AG16" s="2"/>
      <c r="AH16" s="2"/>
      <c r="AI16" s="2"/>
      <c r="AJ16" s="2"/>
      <c r="AK16" s="2"/>
    </row>
    <row r="17" spans="2:37" ht="18.5" x14ac:dyDescent="0.35">
      <c r="B17" s="23" t="s">
        <v>223</v>
      </c>
      <c r="C17" s="37"/>
      <c r="D17" s="37"/>
      <c r="E17" s="37"/>
      <c r="F17" s="37"/>
      <c r="G17" s="37"/>
      <c r="H17" s="37"/>
      <c r="I17" s="37"/>
      <c r="J17" s="37"/>
      <c r="K17" s="58"/>
      <c r="AG17" s="2"/>
      <c r="AH17" s="2"/>
      <c r="AI17" s="2"/>
      <c r="AJ17" s="2"/>
      <c r="AK17" s="2"/>
    </row>
    <row r="18" spans="2:37" s="4" customFormat="1" ht="29" x14ac:dyDescent="0.35">
      <c r="B18" s="60" t="s">
        <v>215</v>
      </c>
      <c r="C18" s="30">
        <v>1.99E-3</v>
      </c>
      <c r="D18" s="30">
        <v>3.0000000000000001E-3</v>
      </c>
      <c r="E18" s="30">
        <v>1.8799999999999999E-3</v>
      </c>
      <c r="F18" s="30">
        <v>1.5E-3</v>
      </c>
      <c r="G18" s="30">
        <v>1.5E-3</v>
      </c>
      <c r="H18" s="30">
        <v>2.98E-3</v>
      </c>
      <c r="I18" s="30">
        <v>2.2000000000000001E-3</v>
      </c>
      <c r="J18" s="30">
        <v>1.8E-3</v>
      </c>
      <c r="K18" s="59">
        <f>AVERAGE(C18:J18)</f>
        <v>2.10625E-3</v>
      </c>
    </row>
    <row r="19" spans="2:37" s="4" customFormat="1" ht="29" x14ac:dyDescent="0.35">
      <c r="B19" s="60" t="s">
        <v>216</v>
      </c>
      <c r="C19" s="33">
        <v>4950</v>
      </c>
      <c r="D19" s="33">
        <v>3000</v>
      </c>
      <c r="E19" s="33">
        <v>3500</v>
      </c>
      <c r="F19" s="33">
        <v>5500</v>
      </c>
      <c r="G19" s="33">
        <v>4000</v>
      </c>
      <c r="H19" s="33">
        <v>2950</v>
      </c>
      <c r="I19" s="33">
        <v>5000</v>
      </c>
      <c r="J19" s="33">
        <v>3500</v>
      </c>
      <c r="K19" s="59"/>
    </row>
    <row r="20" spans="2:37" s="4" customFormat="1" ht="29" x14ac:dyDescent="0.35">
      <c r="B20" s="60" t="s">
        <v>217</v>
      </c>
      <c r="C20" s="30">
        <v>1.15E-3</v>
      </c>
      <c r="D20" s="30">
        <v>1E-3</v>
      </c>
      <c r="E20" s="31">
        <v>1E-3</v>
      </c>
      <c r="F20" s="30">
        <v>1.5E-3</v>
      </c>
      <c r="G20" s="30">
        <v>6.9999999999999999E-4</v>
      </c>
      <c r="H20" s="30">
        <v>1.25E-3</v>
      </c>
      <c r="I20" s="30">
        <v>1.2999999999999999E-3</v>
      </c>
      <c r="J20" s="30">
        <v>1.1999999999999999E-3</v>
      </c>
      <c r="K20" s="59">
        <f>AVERAGE(C20:J20)</f>
        <v>1.1375000000000001E-3</v>
      </c>
    </row>
    <row r="21" spans="2:37" s="4" customFormat="1" ht="29" x14ac:dyDescent="0.35">
      <c r="B21" s="60" t="s">
        <v>218</v>
      </c>
      <c r="C21" s="33">
        <v>3500</v>
      </c>
      <c r="D21" s="33">
        <v>3000</v>
      </c>
      <c r="E21" s="33">
        <v>1650</v>
      </c>
      <c r="F21" s="33">
        <v>3500</v>
      </c>
      <c r="G21" s="33">
        <v>2340</v>
      </c>
      <c r="H21" s="33">
        <v>2150</v>
      </c>
      <c r="I21" s="33">
        <v>5000</v>
      </c>
      <c r="J21" s="33">
        <v>2000</v>
      </c>
      <c r="K21" s="59"/>
    </row>
    <row r="22" spans="2:37" s="4" customFormat="1" ht="29" x14ac:dyDescent="0.35">
      <c r="B22" s="60" t="s">
        <v>219</v>
      </c>
      <c r="C22" s="30">
        <v>1.47E-3</v>
      </c>
      <c r="D22" s="30">
        <v>2E-3</v>
      </c>
      <c r="E22" s="30">
        <v>1.3799999999999999E-3</v>
      </c>
      <c r="F22" s="30">
        <v>1.2999999999999999E-3</v>
      </c>
      <c r="G22" s="30">
        <v>1.1999999999999999E-3</v>
      </c>
      <c r="H22" s="30">
        <v>9.5E-4</v>
      </c>
      <c r="I22" s="30">
        <v>1.1999999999999999E-3</v>
      </c>
      <c r="J22" s="30">
        <v>1E-3</v>
      </c>
      <c r="K22" s="59">
        <f>AVERAGE(C22:J22)</f>
        <v>1.3124999999999999E-3</v>
      </c>
    </row>
    <row r="23" spans="2:37" s="4" customFormat="1" ht="14.5" x14ac:dyDescent="0.35">
      <c r="B23" s="60" t="s">
        <v>220</v>
      </c>
      <c r="C23" s="33">
        <v>25000</v>
      </c>
      <c r="D23" s="33">
        <v>84000</v>
      </c>
      <c r="E23" s="33">
        <v>28500</v>
      </c>
      <c r="F23" s="33">
        <v>8000</v>
      </c>
      <c r="G23" s="33">
        <v>12000</v>
      </c>
      <c r="H23" s="33">
        <v>23800</v>
      </c>
      <c r="I23" s="33">
        <v>25000</v>
      </c>
      <c r="J23" s="33">
        <v>12500</v>
      </c>
      <c r="K23" s="59"/>
    </row>
    <row r="24" spans="2:37" s="4" customFormat="1" ht="14.5" x14ac:dyDescent="0.35">
      <c r="B24" s="60" t="s">
        <v>221</v>
      </c>
      <c r="C24" s="30">
        <v>8.4000000000000003E-4</v>
      </c>
      <c r="D24" s="30">
        <v>1E-3</v>
      </c>
      <c r="E24" s="31">
        <v>8.0000000000000004E-4</v>
      </c>
      <c r="F24" s="30">
        <v>6.9999999999999999E-4</v>
      </c>
      <c r="G24" s="30">
        <v>5.0000000000000001E-4</v>
      </c>
      <c r="H24" s="30">
        <v>3.8999999999999999E-4</v>
      </c>
      <c r="I24" s="31">
        <v>6.9999999999999999E-4</v>
      </c>
      <c r="J24" s="30">
        <v>6.9999999999999999E-4</v>
      </c>
      <c r="K24" s="59">
        <f>AVERAGE(C24:J24)</f>
        <v>7.0375000000000006E-4</v>
      </c>
    </row>
    <row r="25" spans="2:37" s="4" customFormat="1" ht="14.5" x14ac:dyDescent="0.35">
      <c r="B25" s="60" t="s">
        <v>222</v>
      </c>
      <c r="C25" s="33">
        <v>18000</v>
      </c>
      <c r="D25" s="33">
        <v>42000</v>
      </c>
      <c r="E25" s="33">
        <v>12000</v>
      </c>
      <c r="F25" s="33">
        <v>4500</v>
      </c>
      <c r="G25" s="33">
        <v>5000</v>
      </c>
      <c r="H25" s="33">
        <v>9650</v>
      </c>
      <c r="I25" s="33">
        <v>17500</v>
      </c>
      <c r="J25" s="33">
        <v>7500</v>
      </c>
      <c r="K25" s="59"/>
    </row>
    <row r="26" spans="2:37" ht="14.5" x14ac:dyDescent="0.35"/>
    <row r="28" spans="2:37" ht="15" customHeight="1" x14ac:dyDescent="0.35">
      <c r="B28" s="117" t="s">
        <v>224</v>
      </c>
      <c r="C28" s="117"/>
      <c r="D28" s="117"/>
      <c r="E28" s="117"/>
      <c r="F28" s="117"/>
      <c r="G28" s="117"/>
      <c r="H28" s="117"/>
      <c r="I28" s="117"/>
    </row>
    <row r="29" spans="2:37" ht="15" customHeight="1" x14ac:dyDescent="0.35">
      <c r="B29" s="118" t="s">
        <v>225</v>
      </c>
      <c r="C29" s="118"/>
      <c r="D29" s="118"/>
      <c r="E29" s="118"/>
      <c r="F29" s="118"/>
      <c r="G29" s="118"/>
      <c r="H29" s="118"/>
      <c r="I29" s="118"/>
    </row>
    <row r="30" spans="2:37" ht="15" customHeight="1" x14ac:dyDescent="0.35">
      <c r="B30" s="118" t="s">
        <v>25</v>
      </c>
      <c r="C30" s="118"/>
      <c r="D30" s="118"/>
      <c r="E30" s="118"/>
      <c r="F30" s="118"/>
      <c r="G30" s="118"/>
      <c r="H30" s="118"/>
      <c r="I30" s="118"/>
    </row>
    <row r="31" spans="2:37" ht="15" customHeight="1" x14ac:dyDescent="0.35">
      <c r="B31" s="121" t="s">
        <v>226</v>
      </c>
      <c r="C31" s="121"/>
      <c r="D31" s="121"/>
      <c r="E31" s="121"/>
      <c r="F31" s="121"/>
      <c r="G31" s="121"/>
      <c r="H31" s="121"/>
      <c r="I31" s="121"/>
    </row>
    <row r="32" spans="2:37" ht="15" customHeight="1" x14ac:dyDescent="0.35">
      <c r="B32" s="121" t="s">
        <v>227</v>
      </c>
      <c r="C32" s="121"/>
      <c r="D32" s="121"/>
      <c r="E32" s="121"/>
      <c r="F32" s="121"/>
      <c r="G32" s="121"/>
      <c r="H32" s="121"/>
      <c r="I32" s="121"/>
    </row>
    <row r="33" spans="2:9" ht="15" customHeight="1" x14ac:dyDescent="0.35">
      <c r="B33" s="123" t="s">
        <v>228</v>
      </c>
      <c r="C33" s="123"/>
      <c r="D33" s="123"/>
      <c r="E33" s="123"/>
      <c r="F33" s="123"/>
      <c r="G33" s="123"/>
      <c r="H33" s="123"/>
      <c r="I33" s="123"/>
    </row>
    <row r="34" spans="2:9" ht="15" customHeight="1" x14ac:dyDescent="0.35">
      <c r="B34" s="124" t="s">
        <v>229</v>
      </c>
      <c r="C34" s="124"/>
      <c r="D34" s="124"/>
      <c r="E34" s="124"/>
      <c r="F34" s="124"/>
      <c r="G34" s="124"/>
      <c r="H34" s="124"/>
      <c r="I34" s="124"/>
    </row>
    <row r="35" spans="2:9" ht="15" customHeight="1" x14ac:dyDescent="0.35">
      <c r="B35" s="124" t="s">
        <v>230</v>
      </c>
      <c r="C35" s="124"/>
      <c r="D35" s="124"/>
      <c r="E35" s="124"/>
      <c r="F35" s="124"/>
      <c r="G35" s="124"/>
      <c r="H35" s="124"/>
      <c r="I35" s="124"/>
    </row>
    <row r="36" spans="2:9" ht="15" customHeight="1" x14ac:dyDescent="0.35">
      <c r="B36" s="124" t="s">
        <v>231</v>
      </c>
      <c r="C36" s="124"/>
      <c r="D36" s="124"/>
      <c r="E36" s="124"/>
      <c r="F36" s="124"/>
      <c r="G36" s="124"/>
      <c r="H36" s="124"/>
      <c r="I36" s="124"/>
    </row>
    <row r="37" spans="2:9" ht="15" customHeight="1" x14ac:dyDescent="0.35">
      <c r="B37" s="124" t="s">
        <v>232</v>
      </c>
      <c r="C37" s="124"/>
      <c r="D37" s="124"/>
      <c r="E37" s="124"/>
      <c r="F37" s="124"/>
      <c r="G37" s="124"/>
      <c r="H37" s="124"/>
      <c r="I37" s="124"/>
    </row>
    <row r="38" spans="2:9" ht="15" customHeight="1" x14ac:dyDescent="0.35">
      <c r="B38" s="125" t="s">
        <v>233</v>
      </c>
      <c r="C38" s="125"/>
      <c r="D38" s="125"/>
      <c r="E38" s="125"/>
      <c r="F38" s="125"/>
      <c r="G38" s="125"/>
      <c r="H38" s="125"/>
      <c r="I38" s="125"/>
    </row>
    <row r="39" spans="2:9" ht="26.25" customHeight="1" x14ac:dyDescent="0.35">
      <c r="B39" s="104" t="s">
        <v>234</v>
      </c>
      <c r="C39" s="104"/>
      <c r="D39" s="104"/>
      <c r="E39" s="104"/>
      <c r="F39" s="104"/>
      <c r="G39" s="104"/>
      <c r="H39" s="104"/>
      <c r="I39" s="104"/>
    </row>
    <row r="40" spans="2:9" ht="15" customHeight="1" x14ac:dyDescent="0.35">
      <c r="B40" s="120" t="s">
        <v>235</v>
      </c>
      <c r="C40" s="120"/>
      <c r="D40" s="120"/>
      <c r="E40" s="120"/>
      <c r="F40" s="120"/>
      <c r="G40" s="120"/>
      <c r="H40" s="120"/>
      <c r="I40" s="120"/>
    </row>
    <row r="41" spans="2:9" ht="15" customHeight="1" x14ac:dyDescent="0.35">
      <c r="B41" s="121" t="s">
        <v>236</v>
      </c>
      <c r="C41" s="118"/>
      <c r="D41" s="118"/>
      <c r="E41" s="118"/>
      <c r="F41" s="118"/>
      <c r="G41" s="118"/>
      <c r="H41" s="118"/>
      <c r="I41" s="118"/>
    </row>
    <row r="42" spans="2:9" ht="34.5" customHeight="1" x14ac:dyDescent="0.35">
      <c r="B42" s="101" t="s">
        <v>237</v>
      </c>
      <c r="C42" s="101"/>
      <c r="D42" s="101"/>
      <c r="E42" s="101"/>
      <c r="F42" s="101"/>
      <c r="G42" s="101"/>
      <c r="H42" s="101"/>
      <c r="I42" s="101"/>
    </row>
    <row r="43" spans="2:9" ht="15" customHeight="1" x14ac:dyDescent="0.35">
      <c r="B43" s="104" t="s">
        <v>238</v>
      </c>
      <c r="C43" s="104"/>
      <c r="D43" s="104"/>
      <c r="E43" s="104"/>
      <c r="F43" s="104"/>
      <c r="G43" s="104"/>
      <c r="H43" s="104"/>
      <c r="I43" s="104"/>
    </row>
    <row r="44" spans="2:9" ht="15" customHeight="1" x14ac:dyDescent="0.35">
      <c r="B44" s="122" t="s">
        <v>239</v>
      </c>
      <c r="C44" s="122"/>
      <c r="D44" s="122"/>
      <c r="E44" s="122"/>
      <c r="F44" s="122"/>
      <c r="G44" s="122"/>
      <c r="H44" s="122"/>
      <c r="I44" s="122"/>
    </row>
  </sheetData>
  <mergeCells count="17">
    <mergeCell ref="B39:I39"/>
    <mergeCell ref="B28:I28"/>
    <mergeCell ref="B29:I29"/>
    <mergeCell ref="B30:I30"/>
    <mergeCell ref="B31:I31"/>
    <mergeCell ref="B32:I32"/>
    <mergeCell ref="B33:I33"/>
    <mergeCell ref="B34:I34"/>
    <mergeCell ref="B35:I35"/>
    <mergeCell ref="B36:I36"/>
    <mergeCell ref="B37:I37"/>
    <mergeCell ref="B38:I38"/>
    <mergeCell ref="B40:I40"/>
    <mergeCell ref="B41:I41"/>
    <mergeCell ref="B42:I42"/>
    <mergeCell ref="B43:I43"/>
    <mergeCell ref="B44:I44"/>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4A4510832334F9FFE3E4F0607EA96" ma:contentTypeVersion="17" ma:contentTypeDescription="Create a new document." ma:contentTypeScope="" ma:versionID="7cc32029d5e1bb2e64a9e6d334eaec83">
  <xsd:schema xmlns:xsd="http://www.w3.org/2001/XMLSchema" xmlns:xs="http://www.w3.org/2001/XMLSchema" xmlns:p="http://schemas.microsoft.com/office/2006/metadata/properties" xmlns:ns2="6adbc151-f0bd-414d-9a9f-635df802de55" xmlns:ns3="b12dc204-151b-430a-8cfd-e43c716aefd6" targetNamespace="http://schemas.microsoft.com/office/2006/metadata/properties" ma:root="true" ma:fieldsID="62adcb2655bca79c4f44a25f0f3e058b" ns2:_="" ns3:_="">
    <xsd:import namespace="6adbc151-f0bd-414d-9a9f-635df802de55"/>
    <xsd:import namespace="b12dc204-151b-430a-8cfd-e43c716aefd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element ref="ns3:Numbe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bc151-f0bd-414d-9a9f-635df802de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4e85844-2b00-4d22-afd1-30f2e5cee72a}" ma:internalName="TaxCatchAll" ma:showField="CatchAllData" ma:web="6adbc151-f0bd-414d-9a9f-635df802de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2dc204-151b-430a-8cfd-e43c716aef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68b0e2c-0788-47eb-a861-6310283824a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ber" ma:index="23" nillable="true" ma:displayName="Number" ma:decimals="0" ma:format="Dropdown" ma:internalName="Number" ma:percentage="FALSE">
      <xsd:simpleType>
        <xsd:restriction base="dms:Number"/>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2dc204-151b-430a-8cfd-e43c716aefd6">
      <Terms xmlns="http://schemas.microsoft.com/office/infopath/2007/PartnerControls"/>
    </lcf76f155ced4ddcb4097134ff3c332f>
    <TaxCatchAll xmlns="6adbc151-f0bd-414d-9a9f-635df802de55" xsi:nil="true"/>
    <SharedWithUsers xmlns="6adbc151-f0bd-414d-9a9f-635df802de55">
      <UserInfo>
        <DisplayName>Mischa Hollens</DisplayName>
        <AccountId>89</AccountId>
        <AccountType/>
      </UserInfo>
    </SharedWithUsers>
    <Number xmlns="b12dc204-151b-430a-8cfd-e43c716aef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D40DE-529E-4959-96E1-78F389324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bc151-f0bd-414d-9a9f-635df802de55"/>
    <ds:schemaRef ds:uri="b12dc204-151b-430a-8cfd-e43c716aef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0859EE-B5B5-4012-8377-BCD31AE54F07}">
  <ds:schemaRefs>
    <ds:schemaRef ds:uri="http://www.w3.org/XML/1998/namespace"/>
    <ds:schemaRef ds:uri="http://schemas.microsoft.com/office/2006/metadata/properties"/>
    <ds:schemaRef ds:uri="http://schemas.microsoft.com/office/2006/documentManagement/types"/>
    <ds:schemaRef ds:uri="http://purl.org/dc/elements/1.1/"/>
    <ds:schemaRef ds:uri="6adbc151-f0bd-414d-9a9f-635df802de55"/>
    <ds:schemaRef ds:uri="http://purl.org/dc/dcmitype/"/>
    <ds:schemaRef ds:uri="http://schemas.microsoft.com/office/infopath/2007/PartnerControls"/>
    <ds:schemaRef ds:uri="b12dc204-151b-430a-8cfd-e43c716aefd6"/>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A0EE36A-AE21-49C6-A3E6-52A17AADAE98}">
  <ds:schemaRefs>
    <ds:schemaRef ds:uri="http://schemas.microsoft.com/sharepoint/v3/contenttype/forms"/>
  </ds:schemaRefs>
</ds:datastoreItem>
</file>

<file path=docMetadata/LabelInfo.xml><?xml version="1.0" encoding="utf-8"?>
<clbl:labelList xmlns:clbl="http://schemas.microsoft.com/office/2020/mipLabelMetadata">
  <clbl:label id="{254e923d-6beb-4780-a435-137d62517496}" enabled="0" method="" siteId="{254e923d-6beb-4780-a435-137d625174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Lot C1a </vt:lpstr>
      <vt:lpstr>Lot C1b</vt:lpstr>
      <vt:lpstr>Lot C2</vt:lpstr>
      <vt:lpstr>Lot C3</vt:lpstr>
      <vt:lpstr>Lot C4a</vt:lpstr>
      <vt:lpstr>Lot C4b</vt:lpstr>
      <vt:lpstr>Lot C5</vt:lpstr>
      <vt:lpstr>Lot C6</vt:lpstr>
      <vt:lpstr>Lot C7</vt:lpstr>
      <vt:lpstr>Lot C8</vt:lpstr>
      <vt:lpstr>Lot C9</vt:lpstr>
      <vt:lpstr>Lot C10</vt:lpstr>
      <vt:lpstr>Lot C11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Tarling</dc:creator>
  <cp:keywords/>
  <dc:description/>
  <cp:lastModifiedBy>Carla Walker</cp:lastModifiedBy>
  <cp:revision/>
  <dcterms:created xsi:type="dcterms:W3CDTF">2023-12-07T07:00:06Z</dcterms:created>
  <dcterms:modified xsi:type="dcterms:W3CDTF">2025-09-09T12:58:07Z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0x0101009544A4510832334F9FFE3E4F0607EA96</vt:lpwstr>
  </property>
  <property fmtid="{D5CDD505-2E9C-101B-9397-08002B2CF9AE}" pid="3" name="MediaServiceImageTags">
    <vt:lpwstr/>
  </property>
</Properties>
</file>