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showInkAnnotation="0"/>
  <mc:AlternateContent xmlns:mc="http://schemas.openxmlformats.org/markup-compatibility/2006">
    <mc:Choice Requires="x15">
      <x15ac:absPath xmlns:x15ac="http://schemas.microsoft.com/office/spreadsheetml/2010/11/ac" url="https://greatplaces.sharepoint.com/sites/Development/Shared Documents/S Drive New/PPP/2. Procurement/ICN/Re-Procurement 24-28/Final version tender docs/Consultant lots/C4a/"/>
    </mc:Choice>
  </mc:AlternateContent>
  <xr:revisionPtr revIDLastSave="2" documentId="8_{A009F6B7-D075-44A3-A584-8A56F3DCA0D6}" xr6:coauthVersionLast="47" xr6:coauthVersionMax="47" xr10:uidLastSave="{BEDC3A70-B180-48A0-999A-AC6AD33C41E7}"/>
  <bookViews>
    <workbookView xWindow="-110" yWindow="-110" windowWidth="19420" windowHeight="10420" tabRatio="844" xr2:uid="{00000000-000D-0000-FFFF-FFFF00000000}"/>
  </bookViews>
  <sheets>
    <sheet name="Architect KPI" sheetId="3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6" l="1"/>
  <c r="D29" i="36"/>
  <c r="D28" i="36"/>
  <c r="D18" i="36"/>
  <c r="D17" i="36"/>
  <c r="D27" i="36"/>
  <c r="D26" i="36"/>
  <c r="D23" i="36"/>
  <c r="D24" i="36"/>
  <c r="D21" i="36"/>
  <c r="D22" i="36"/>
  <c r="D20" i="36"/>
  <c r="D19" i="36"/>
  <c r="D16" i="36"/>
  <c r="D30" i="36" s="1"/>
</calcChain>
</file>

<file path=xl/sharedStrings.xml><?xml version="1.0" encoding="utf-8"?>
<sst xmlns="http://schemas.openxmlformats.org/spreadsheetml/2006/main" count="105" uniqueCount="80">
  <si>
    <t>ICN KPI Workbook - Architect</t>
  </si>
  <si>
    <t>Scheme name:</t>
  </si>
  <si>
    <t>No. of units:</t>
  </si>
  <si>
    <t>Client:</t>
  </si>
  <si>
    <t>PC Date:</t>
  </si>
  <si>
    <t>Newbuild/Refurb:</t>
  </si>
  <si>
    <t>Contract Value:</t>
  </si>
  <si>
    <t>Contractor:</t>
  </si>
  <si>
    <t>Architect:</t>
  </si>
  <si>
    <t>Employers Agent:</t>
  </si>
  <si>
    <t>Development Project Manager:</t>
  </si>
  <si>
    <t>Neighbourhood Services Manager:</t>
  </si>
  <si>
    <t>Please complete orange cells</t>
  </si>
  <si>
    <t>Scoring</t>
  </si>
  <si>
    <t xml:space="preserve">Click on cell and select from drop down list </t>
  </si>
  <si>
    <t xml:space="preserve">Score </t>
  </si>
  <si>
    <t>Client comments to explain scoring:</t>
  </si>
  <si>
    <t>Pre-Contract</t>
  </si>
  <si>
    <t>Option Appraisals</t>
  </si>
  <si>
    <t>Site responsive design</t>
  </si>
  <si>
    <t>Alignment with client brief (including budget)</t>
  </si>
  <si>
    <t>Designing to our Employer's Requirements &amp; Design Quality Guide</t>
  </si>
  <si>
    <t>Buildability of Construction Details</t>
  </si>
  <si>
    <t>Presentation Material</t>
  </si>
  <si>
    <t xml:space="preserve">Site Analysis and Constraints Plan </t>
  </si>
  <si>
    <t>Timeliness of Information</t>
  </si>
  <si>
    <t>Communication between the design team to provide golden thread</t>
  </si>
  <si>
    <t>Flexibility in picking up amendments through design development and planning</t>
  </si>
  <si>
    <t>Interaction with planners</t>
  </si>
  <si>
    <t>Quality of Planning Application Submission</t>
  </si>
  <si>
    <t xml:space="preserve"> In Contract</t>
  </si>
  <si>
    <t>Client Satisfaction Average</t>
  </si>
  <si>
    <r>
      <rPr>
        <b/>
        <sz val="11"/>
        <rFont val="Calibri"/>
        <scheme val="minor"/>
      </rPr>
      <t>Option Appraisals</t>
    </r>
    <r>
      <rPr>
        <sz val="11"/>
        <rFont val="Calibri"/>
        <scheme val="minor"/>
      </rPr>
      <t xml:space="preserve"> - Did the Architect do option appraisals and produce explanation of product designed?</t>
    </r>
  </si>
  <si>
    <t>3 or more options presented with explanation, scores 5</t>
  </si>
  <si>
    <t>5</t>
  </si>
  <si>
    <t>2 options presented with explanation, scores 3</t>
  </si>
  <si>
    <t>3</t>
  </si>
  <si>
    <t>1 design presented, scores 0</t>
  </si>
  <si>
    <r>
      <rPr>
        <b/>
        <sz val="11"/>
        <rFont val="Calibri"/>
        <scheme val="minor"/>
      </rPr>
      <t>Site responsive design</t>
    </r>
    <r>
      <rPr>
        <sz val="11"/>
        <rFont val="Calibri"/>
        <scheme val="minor"/>
      </rPr>
      <t xml:space="preserve"> - Are there clear lines of thinking and site responsive design?</t>
    </r>
  </si>
  <si>
    <t>The design clearly references scale and context of local area, scores 5</t>
  </si>
  <si>
    <t>The design reflects aspects of area context, scores 3</t>
  </si>
  <si>
    <t>The design makes no reference to local context and could be anywhere, scores 0</t>
  </si>
  <si>
    <r>
      <rPr>
        <b/>
        <sz val="11"/>
        <rFont val="Calibri"/>
        <scheme val="minor"/>
      </rPr>
      <t>Alignment with client brief</t>
    </r>
    <r>
      <rPr>
        <sz val="11"/>
        <rFont val="Calibri"/>
        <scheme val="minor"/>
      </rPr>
      <t xml:space="preserve"> - An understanding of ICNW member objectives, budget constraints and production of schemes that are deliverable but do not compromise design quality</t>
    </r>
  </si>
  <si>
    <t>Scheme meets budget constraints - no drastic redesigns required , scores 5</t>
  </si>
  <si>
    <t>Small changes required to meet budget, scores 3</t>
  </si>
  <si>
    <t>Full redesign required by the project team to enable scheme to meet budget, scores 0</t>
  </si>
  <si>
    <r>
      <t xml:space="preserve">Designing to our ER's </t>
    </r>
    <r>
      <rPr>
        <sz val="11"/>
        <rFont val="Calibri"/>
        <scheme val="minor"/>
      </rPr>
      <t>- have the ERs been a key consultation document and followed in design process?</t>
    </r>
  </si>
  <si>
    <t>No deviations from ICN members ER's or Design Guide unless instructed, scores 5</t>
  </si>
  <si>
    <t>Project team recognises less than 5 deviations from ER's or Design Guide that require design changes, scores 3</t>
  </si>
  <si>
    <t>Project team recognises 5 or more deviations from ER's or Design Guide that require design changes, scores 0</t>
  </si>
  <si>
    <r>
      <rPr>
        <b/>
        <sz val="11"/>
        <rFont val="Calibri"/>
        <scheme val="minor"/>
      </rPr>
      <t>Buildability of construction details</t>
    </r>
    <r>
      <rPr>
        <sz val="11"/>
        <rFont val="Calibri"/>
        <scheme val="minor"/>
      </rPr>
      <t xml:space="preserve"> - number of details required to be redesigned due to poor initial detailing</t>
    </r>
  </si>
  <si>
    <t>No details to be redesigned, scores 5</t>
  </si>
  <si>
    <t>Up to 3 minor details to be redesigned, scores 3</t>
  </si>
  <si>
    <t>&gt;3 minor and/or 1 or more major details needing redesign, scores 0</t>
  </si>
  <si>
    <t>Presentation Material - ease of use</t>
  </si>
  <si>
    <t>3D visualisation model of concept designs produced at inception feasibility stage, scores 5</t>
  </si>
  <si>
    <t>3D visualisation render produced, scores 3</t>
  </si>
  <si>
    <t>No 3D visualisation produced, scores 0</t>
  </si>
  <si>
    <t>Site Analysis and Constraints Plan</t>
  </si>
  <si>
    <t>Site visit clearly undertaken and analysis presented at concept design stage, scores 5</t>
  </si>
  <si>
    <t>Site visit undertaken and verbally reported, scores 3</t>
  </si>
  <si>
    <t>No evidence of a visit or analysis of site constraints undertaken, scores 0</t>
  </si>
  <si>
    <t>All information provided in a timely manner with no prompting from the Client, score 5</t>
  </si>
  <si>
    <t>Prompting required to avoid delays to the project programme, score 3</t>
  </si>
  <si>
    <t>Delays incurred on the project due to missed deadlines, score 0</t>
  </si>
  <si>
    <t>Communication between the design team</t>
  </si>
  <si>
    <t>Organisation responds to email or telephone query within 24 hrs, scores 5</t>
  </si>
  <si>
    <t>Organisation responds to email or telephone query within one week, scores 3</t>
  </si>
  <si>
    <t>Organisation does not respond to email or telephone query within one week, scores 0</t>
  </si>
  <si>
    <t>Flexibility in picking up amendments</t>
  </si>
  <si>
    <t>Works proactively and positively to consider amendments throughout the design process, scores 5</t>
  </si>
  <si>
    <t>Considers amendments proactively and positively at concept stage only, scores 3</t>
  </si>
  <si>
    <t>Little to no flexibility in picking up amendments, scores 0</t>
  </si>
  <si>
    <t>Interaction with the planners</t>
  </si>
  <si>
    <t>Working with planners proactively and positively throughout the planning process, scores 5</t>
  </si>
  <si>
    <t>Working with planners reactively and only when prompted, scores 3</t>
  </si>
  <si>
    <t>Little communication with planners, scores 0</t>
  </si>
  <si>
    <t>Application validated with no further requests for information, scores 5</t>
  </si>
  <si>
    <t>Validation delayed due to the need for 1 piece of missing information, scores 3</t>
  </si>
  <si>
    <t>Validation delayed due to &gt;1 piece of missing information, scores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</si>
</sst>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0.0"/>
  </numFmts>
  <fonts count="13">
    <font>
      <sz val="10"/>
      <name val="Arial"/>
    </font>
    <font>
      <sz val="10"/>
      <name val="Arial"/>
    </font>
    <font>
      <sz val="10"/>
      <name val="Verdana"/>
      <family val="2"/>
    </font>
    <font>
      <sz val="10"/>
      <color indexed="45"/>
      <name val="Verdana Bold"/>
    </font>
    <font>
      <b/>
      <sz val="10"/>
      <color indexed="45"/>
      <name val="Verdana"/>
      <family val="2"/>
    </font>
    <font>
      <sz val="10"/>
      <color indexed="45"/>
      <name val="Verdana"/>
      <family val="2"/>
    </font>
    <font>
      <b/>
      <sz val="16"/>
      <color indexed="45"/>
      <name val="Verdana"/>
      <family val="2"/>
    </font>
    <font>
      <b/>
      <sz val="11"/>
      <color theme="0"/>
      <name val="Calibri"/>
      <scheme val="minor"/>
    </font>
    <font>
      <sz val="11"/>
      <color rgb="FFFF0000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1D4F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D338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DC2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45"/>
      </top>
      <bottom style="medium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23"/>
      </top>
      <bottom style="thin">
        <color indexed="4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9" fontId="2" fillId="2" borderId="1" applyNumberFormat="0" applyAlignment="0" applyProtection="0"/>
    <xf numFmtId="0" fontId="3" fillId="2" borderId="2">
      <alignment vertical="center" wrapText="1"/>
    </xf>
    <xf numFmtId="0" fontId="2" fillId="0" borderId="3" applyNumberFormat="0" applyProtection="0">
      <alignment horizontal="left" vertical="center" wrapText="1"/>
    </xf>
    <xf numFmtId="0" fontId="2" fillId="3" borderId="3">
      <alignment horizontal="left" vertical="center"/>
    </xf>
    <xf numFmtId="0" fontId="4" fillId="3" borderId="4">
      <alignment horizontal="left" vertical="center"/>
    </xf>
    <xf numFmtId="0" fontId="4" fillId="0" borderId="5" applyNumberFormat="0" applyProtection="0">
      <alignment horizontal="left" vertical="center"/>
    </xf>
    <xf numFmtId="0" fontId="5" fillId="0" borderId="3" applyNumberFormat="0" applyFill="0" applyProtection="0">
      <alignment horizontal="left" vertical="center"/>
    </xf>
    <xf numFmtId="164" fontId="1" fillId="0" borderId="0" applyFont="0" applyFill="0" applyBorder="0" applyAlignment="0" applyProtection="0"/>
    <xf numFmtId="0" fontId="6" fillId="0" borderId="0">
      <alignment horizontal="left" vertical="center"/>
    </xf>
  </cellStyleXfs>
  <cellXfs count="63">
    <xf numFmtId="0" fontId="0" fillId="0" borderId="0" xfId="0"/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2" fontId="9" fillId="5" borderId="10" xfId="8" applyNumberFormat="1" applyFont="1" applyFill="1" applyBorder="1" applyAlignment="1">
      <alignment horizontal="center" vertical="center" wrapText="1"/>
    </xf>
    <xf numFmtId="2" fontId="9" fillId="0" borderId="0" xfId="8" applyNumberFormat="1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vertical="center" wrapText="1"/>
    </xf>
    <xf numFmtId="165" fontId="9" fillId="5" borderId="8" xfId="0" applyNumberFormat="1" applyFont="1" applyFill="1" applyBorder="1" applyAlignment="1">
      <alignment horizontal="left" vertical="center" wrapText="1"/>
    </xf>
    <xf numFmtId="1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vertical="center" wrapText="1"/>
    </xf>
    <xf numFmtId="165" fontId="9" fillId="5" borderId="10" xfId="0" applyNumberFormat="1" applyFont="1" applyFill="1" applyBorder="1" applyAlignment="1">
      <alignment horizontal="left" vertical="center" wrapText="1"/>
    </xf>
    <xf numFmtId="1" fontId="9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vertical="center" wrapText="1"/>
    </xf>
    <xf numFmtId="165" fontId="9" fillId="5" borderId="12" xfId="0" applyNumberFormat="1" applyFont="1" applyFill="1" applyBorder="1" applyAlignment="1">
      <alignment horizontal="left" vertical="center" wrapText="1"/>
    </xf>
    <xf numFmtId="1" fontId="9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>
      <alignment horizontal="left" vertical="center" wrapText="1"/>
    </xf>
    <xf numFmtId="165" fontId="9" fillId="5" borderId="23" xfId="0" applyNumberFormat="1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165" fontId="9" fillId="5" borderId="11" xfId="0" applyNumberFormat="1" applyFont="1" applyFill="1" applyBorder="1" applyAlignment="1">
      <alignment horizontal="left" vertical="center" wrapText="1"/>
    </xf>
    <xf numFmtId="1" fontId="9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>
      <alignment horizontal="right" vertical="center" wrapText="1"/>
    </xf>
    <xf numFmtId="165" fontId="7" fillId="6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8" borderId="30" xfId="0" applyFont="1" applyFill="1" applyBorder="1" applyAlignment="1">
      <alignment vertical="center" wrapText="1"/>
    </xf>
    <xf numFmtId="49" fontId="9" fillId="8" borderId="15" xfId="0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49" fontId="9" fillId="0" borderId="30" xfId="0" applyNumberFormat="1" applyFont="1" applyBorder="1" applyAlignment="1">
      <alignment horizontal="left" vertical="center" wrapText="1"/>
    </xf>
    <xf numFmtId="0" fontId="10" fillId="8" borderId="30" xfId="0" applyFont="1" applyFill="1" applyBorder="1" applyAlignment="1">
      <alignment vertical="center" wrapText="1"/>
    </xf>
    <xf numFmtId="0" fontId="12" fillId="9" borderId="0" xfId="0" applyFont="1" applyFill="1" applyAlignment="1">
      <alignment horizontal="center" wrapText="1"/>
    </xf>
    <xf numFmtId="0" fontId="9" fillId="4" borderId="30" xfId="0" applyFont="1" applyFill="1" applyBorder="1" applyAlignment="1">
      <alignment vertical="center" wrapText="1"/>
    </xf>
    <xf numFmtId="49" fontId="9" fillId="4" borderId="15" xfId="0" applyNumberFormat="1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</cellXfs>
  <cellStyles count="10">
    <cellStyle name="CT Table" xfId="1" xr:uid="{00000000-0005-0000-0000-000000000000}"/>
    <cellStyle name="CT Table Bold Head" xfId="2" xr:uid="{00000000-0005-0000-0000-000001000000}"/>
    <cellStyle name="CT Table row" xfId="3" xr:uid="{00000000-0005-0000-0000-000002000000}"/>
    <cellStyle name="CT Table row 20%" xfId="4" xr:uid="{00000000-0005-0000-0000-000003000000}"/>
    <cellStyle name="CT Table row 20% footer" xfId="5" xr:uid="{00000000-0005-0000-0000-000004000000}"/>
    <cellStyle name="CT Table row footer" xfId="6" xr:uid="{00000000-0005-0000-0000-000005000000}"/>
    <cellStyle name="CT Table subhead" xfId="7" xr:uid="{00000000-0005-0000-0000-000006000000}"/>
    <cellStyle name="Currency" xfId="8" builtinId="4"/>
    <cellStyle name="Head1" xfId="9" xr:uid="{00000000-0005-0000-0000-000008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EAF7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666666"/>
      <rgbColor rgb="0099CCFF"/>
      <rgbColor rgb="000096D7"/>
      <rgbColor rgb="00CC99FF"/>
      <rgbColor rgb="00CCEAF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28575</xdr:rowOff>
    </xdr:from>
    <xdr:to>
      <xdr:col>4</xdr:col>
      <xdr:colOff>2714625</xdr:colOff>
      <xdr:row>12</xdr:row>
      <xdr:rowOff>57150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FC296E24-9D94-A45E-BF8D-4614A0F00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0" y="228600"/>
          <a:ext cx="21240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tabSelected="1" topLeftCell="A8" zoomScale="90" zoomScaleNormal="90" workbookViewId="0">
      <selection activeCell="A10" sqref="A10"/>
    </sheetView>
  </sheetViews>
  <sheetFormatPr defaultColWidth="9.140625" defaultRowHeight="14.45"/>
  <cols>
    <col min="1" max="1" width="10.7109375" style="1" customWidth="1"/>
    <col min="2" max="2" width="65.7109375" style="1" customWidth="1"/>
    <col min="3" max="3" width="85.7109375" style="17" customWidth="1"/>
    <col min="4" max="4" width="7.5703125" style="17" bestFit="1" customWidth="1"/>
    <col min="5" max="5" width="50.7109375" style="1" customWidth="1"/>
    <col min="6" max="6" width="59.140625" style="1" customWidth="1"/>
    <col min="7" max="16384" width="9.140625" style="1"/>
  </cols>
  <sheetData>
    <row r="1" spans="1:6">
      <c r="A1" s="56" t="s">
        <v>0</v>
      </c>
      <c r="B1" s="57"/>
      <c r="C1" s="57"/>
      <c r="D1" s="57"/>
      <c r="E1" s="58"/>
    </row>
    <row r="2" spans="1:6" s="3" customFormat="1">
      <c r="A2" s="2"/>
      <c r="E2" s="4"/>
    </row>
    <row r="3" spans="1:6" s="3" customFormat="1">
      <c r="A3" s="2"/>
      <c r="B3" s="5" t="s">
        <v>1</v>
      </c>
      <c r="C3" s="6"/>
    </row>
    <row r="4" spans="1:6" s="3" customFormat="1">
      <c r="A4" s="2"/>
      <c r="B4" s="7" t="s">
        <v>2</v>
      </c>
      <c r="C4" s="8"/>
      <c r="D4" s="9"/>
    </row>
    <row r="5" spans="1:6" s="3" customFormat="1">
      <c r="A5" s="2"/>
      <c r="B5" s="7" t="s">
        <v>3</v>
      </c>
      <c r="C5" s="10"/>
      <c r="D5" s="11"/>
    </row>
    <row r="6" spans="1:6" s="3" customFormat="1">
      <c r="A6" s="2"/>
      <c r="B6" s="7" t="s">
        <v>4</v>
      </c>
      <c r="C6" s="8"/>
      <c r="D6" s="9"/>
    </row>
    <row r="7" spans="1:6" s="3" customFormat="1">
      <c r="A7" s="2"/>
      <c r="B7" s="7" t="s">
        <v>5</v>
      </c>
      <c r="C7" s="12"/>
      <c r="D7" s="13"/>
    </row>
    <row r="8" spans="1:6">
      <c r="A8" s="2"/>
      <c r="B8" s="7" t="s">
        <v>6</v>
      </c>
      <c r="C8" s="8"/>
      <c r="D8" s="9"/>
      <c r="E8" s="3"/>
    </row>
    <row r="9" spans="1:6">
      <c r="A9" s="2"/>
      <c r="B9" s="7" t="s">
        <v>7</v>
      </c>
      <c r="C9" s="8"/>
      <c r="D9" s="9"/>
      <c r="E9" s="3"/>
    </row>
    <row r="10" spans="1:6">
      <c r="A10" s="2"/>
      <c r="B10" s="7" t="s">
        <v>8</v>
      </c>
      <c r="C10" s="8"/>
      <c r="D10" s="9"/>
      <c r="E10" s="3"/>
    </row>
    <row r="11" spans="1:6">
      <c r="A11" s="2"/>
      <c r="B11" s="7" t="s">
        <v>9</v>
      </c>
      <c r="C11" s="8"/>
      <c r="D11" s="9"/>
      <c r="E11" s="3"/>
    </row>
    <row r="12" spans="1:6">
      <c r="A12" s="2"/>
      <c r="B12" s="7" t="s">
        <v>10</v>
      </c>
      <c r="C12" s="8"/>
      <c r="D12" s="9"/>
      <c r="E12" s="3"/>
    </row>
    <row r="13" spans="1:6">
      <c r="A13" s="2"/>
      <c r="B13" s="14" t="s">
        <v>11</v>
      </c>
      <c r="C13" s="15"/>
      <c r="D13" s="9"/>
      <c r="E13" s="16" t="s">
        <v>12</v>
      </c>
    </row>
    <row r="14" spans="1:6" ht="15" thickBot="1">
      <c r="A14" s="3"/>
      <c r="E14" s="3"/>
      <c r="F14" s="3"/>
    </row>
    <row r="15" spans="1:6">
      <c r="A15" s="3"/>
      <c r="B15" s="18" t="s">
        <v>13</v>
      </c>
      <c r="C15" s="19" t="s">
        <v>14</v>
      </c>
      <c r="D15" s="20" t="s">
        <v>15</v>
      </c>
      <c r="E15" s="19" t="s">
        <v>16</v>
      </c>
      <c r="F15" s="3"/>
    </row>
    <row r="16" spans="1:6" ht="30" customHeight="1">
      <c r="A16" s="59" t="s">
        <v>17</v>
      </c>
      <c r="B16" s="21" t="s">
        <v>18</v>
      </c>
      <c r="C16" s="22"/>
      <c r="D16" s="23" t="e">
        <f>VLOOKUP(C16,C$37:D$39,2,FALSE)</f>
        <v>#N/A</v>
      </c>
      <c r="E16" s="24"/>
      <c r="F16" s="3"/>
    </row>
    <row r="17" spans="1:6" ht="14.25" customHeight="1">
      <c r="A17" s="60"/>
      <c r="B17" s="25" t="s">
        <v>19</v>
      </c>
      <c r="C17" s="26"/>
      <c r="D17" s="27" t="e">
        <f>VLOOKUP(C17,C$42:D$44,2,FALSE)</f>
        <v>#N/A</v>
      </c>
      <c r="E17" s="28"/>
      <c r="F17" s="3"/>
    </row>
    <row r="18" spans="1:6" ht="15" customHeight="1">
      <c r="A18" s="60"/>
      <c r="B18" s="29" t="s">
        <v>20</v>
      </c>
      <c r="C18" s="26"/>
      <c r="D18" s="27" t="e">
        <f>VLOOKUP(C18,C$47:D$49,2,FALSE)</f>
        <v>#N/A</v>
      </c>
      <c r="E18" s="28"/>
      <c r="F18" s="3"/>
    </row>
    <row r="19" spans="1:6" ht="15" customHeight="1">
      <c r="A19" s="60"/>
      <c r="B19" s="29" t="s">
        <v>21</v>
      </c>
      <c r="C19" s="26"/>
      <c r="D19" s="27" t="e">
        <f>VLOOKUP(C19,C$52:D$54,2,FALSE)</f>
        <v>#N/A</v>
      </c>
      <c r="E19" s="28"/>
      <c r="F19" s="3"/>
    </row>
    <row r="20" spans="1:6">
      <c r="A20" s="60"/>
      <c r="B20" s="29" t="s">
        <v>22</v>
      </c>
      <c r="C20" s="26"/>
      <c r="D20" s="27" t="e">
        <f>VLOOKUP(C20,C$57:D$59,2,FALSE)</f>
        <v>#N/A</v>
      </c>
      <c r="E20" s="28"/>
    </row>
    <row r="21" spans="1:6">
      <c r="A21" s="60"/>
      <c r="B21" s="29" t="s">
        <v>23</v>
      </c>
      <c r="C21" s="26"/>
      <c r="D21" s="27" t="e">
        <f>VLOOKUP(C21,C$62:D$64,2,FALSE)</f>
        <v>#N/A</v>
      </c>
      <c r="E21" s="28"/>
    </row>
    <row r="22" spans="1:6">
      <c r="A22" s="60"/>
      <c r="B22" s="29" t="s">
        <v>24</v>
      </c>
      <c r="C22" s="26"/>
      <c r="D22" s="27" t="e">
        <f>VLOOKUP(C22,C$67:D$69,2,FALSE)</f>
        <v>#N/A</v>
      </c>
      <c r="E22" s="28"/>
    </row>
    <row r="23" spans="1:6">
      <c r="A23" s="60"/>
      <c r="B23" s="29" t="s">
        <v>25</v>
      </c>
      <c r="C23" s="26"/>
      <c r="D23" s="27" t="e">
        <f>VLOOKUP(C23,C$72:D$74,2,FALSE)</f>
        <v>#N/A</v>
      </c>
      <c r="E23" s="28"/>
    </row>
    <row r="24" spans="1:6">
      <c r="A24" s="60"/>
      <c r="B24" s="29" t="s">
        <v>26</v>
      </c>
      <c r="C24" s="26"/>
      <c r="D24" s="27" t="e">
        <f>VLOOKUP(C24,C$77:D$79,2,FALSE)</f>
        <v>#N/A</v>
      </c>
      <c r="E24" s="28"/>
    </row>
    <row r="25" spans="1:6" ht="29.1">
      <c r="A25" s="60"/>
      <c r="B25" s="29" t="s">
        <v>27</v>
      </c>
      <c r="C25" s="26"/>
      <c r="D25" s="27" t="e">
        <f>VLOOKUP(C25,C$82:D$85,2,FALSE)</f>
        <v>#N/A</v>
      </c>
      <c r="E25" s="28"/>
    </row>
    <row r="26" spans="1:6">
      <c r="A26" s="60"/>
      <c r="B26" s="29" t="s">
        <v>28</v>
      </c>
      <c r="C26" s="26"/>
      <c r="D26" s="27" t="e">
        <f>VLOOKUP(C26,C$87:D$89,2,FALSE)</f>
        <v>#N/A</v>
      </c>
      <c r="E26" s="28"/>
    </row>
    <row r="27" spans="1:6" ht="15" thickBot="1">
      <c r="A27" s="61"/>
      <c r="B27" s="30" t="s">
        <v>29</v>
      </c>
      <c r="C27" s="31"/>
      <c r="D27" s="32" t="e">
        <f>VLOOKUP(C27,C$92:D$94,2,FALSE)</f>
        <v>#N/A</v>
      </c>
      <c r="E27" s="33"/>
    </row>
    <row r="28" spans="1:6" ht="30" customHeight="1">
      <c r="A28" s="62" t="s">
        <v>30</v>
      </c>
      <c r="B28" s="21" t="s">
        <v>22</v>
      </c>
      <c r="C28" s="34"/>
      <c r="D28" s="23" t="e">
        <f>VLOOKUP(C28,C$97:D$99,2,FALSE)</f>
        <v>#N/A</v>
      </c>
      <c r="E28" s="35"/>
    </row>
    <row r="29" spans="1:6" ht="15.75" customHeight="1" thickBot="1">
      <c r="A29" s="62"/>
      <c r="B29" s="30" t="s">
        <v>25</v>
      </c>
      <c r="C29" s="36"/>
      <c r="D29" s="37" t="e">
        <f>VLOOKUP(C29,C$102:D$104,2,FALSE)</f>
        <v>#N/A</v>
      </c>
      <c r="E29" s="33"/>
    </row>
    <row r="30" spans="1:6">
      <c r="B30" s="4"/>
      <c r="C30" s="38" t="s">
        <v>31</v>
      </c>
      <c r="D30" s="39" t="e">
        <f>SUM(D16+D17+D18+D19+D20+D21+D22+D23+D24+D26+D27+D28+D29)/13</f>
        <v>#N/A</v>
      </c>
    </row>
    <row r="31" spans="1:6">
      <c r="B31" s="40"/>
    </row>
    <row r="32" spans="1:6">
      <c r="B32" s="41"/>
      <c r="E32" s="3"/>
    </row>
    <row r="33" spans="2:6">
      <c r="B33" s="41"/>
      <c r="E33" s="3"/>
    </row>
    <row r="34" spans="2:6">
      <c r="B34" s="42"/>
      <c r="C34" s="2"/>
      <c r="D34" s="2"/>
      <c r="E34" s="3"/>
    </row>
    <row r="35" spans="2:6">
      <c r="B35" s="42"/>
      <c r="C35" s="43"/>
      <c r="D35" s="43"/>
      <c r="E35" s="3"/>
    </row>
    <row r="36" spans="2:6" ht="29.1" hidden="1">
      <c r="B36" s="41"/>
      <c r="C36" s="44" t="s">
        <v>32</v>
      </c>
      <c r="D36" s="45"/>
      <c r="E36" s="43"/>
      <c r="F36" s="3"/>
    </row>
    <row r="37" spans="2:6" hidden="1">
      <c r="B37" s="41"/>
      <c r="C37" s="46" t="s">
        <v>33</v>
      </c>
      <c r="D37" s="47" t="s">
        <v>34</v>
      </c>
      <c r="E37" s="43"/>
      <c r="F37" s="3"/>
    </row>
    <row r="38" spans="2:6" hidden="1">
      <c r="B38" s="41"/>
      <c r="C38" s="46" t="s">
        <v>35</v>
      </c>
      <c r="D38" s="47" t="s">
        <v>36</v>
      </c>
      <c r="E38" s="43"/>
    </row>
    <row r="39" spans="2:6" hidden="1">
      <c r="B39" s="41"/>
      <c r="C39" s="48" t="s">
        <v>37</v>
      </c>
      <c r="D39" s="49">
        <v>0</v>
      </c>
      <c r="E39" s="17"/>
    </row>
    <row r="40" spans="2:6" hidden="1">
      <c r="B40" s="41"/>
      <c r="C40" s="1"/>
      <c r="E40" s="17"/>
    </row>
    <row r="41" spans="2:6" hidden="1">
      <c r="B41" s="41"/>
      <c r="C41" s="44" t="s">
        <v>38</v>
      </c>
      <c r="D41" s="45"/>
      <c r="E41" s="17"/>
    </row>
    <row r="42" spans="2:6" hidden="1">
      <c r="B42" s="41"/>
      <c r="C42" s="46" t="s">
        <v>39</v>
      </c>
      <c r="D42" s="47" t="s">
        <v>34</v>
      </c>
      <c r="E42" s="17"/>
    </row>
    <row r="43" spans="2:6" hidden="1">
      <c r="B43" s="41"/>
      <c r="C43" s="50" t="s">
        <v>40</v>
      </c>
      <c r="D43" s="49">
        <v>3</v>
      </c>
      <c r="E43" s="17"/>
    </row>
    <row r="44" spans="2:6" hidden="1">
      <c r="B44" s="41"/>
      <c r="C44" s="48" t="s">
        <v>41</v>
      </c>
      <c r="D44" s="49">
        <v>0</v>
      </c>
      <c r="E44" s="17"/>
    </row>
    <row r="45" spans="2:6" hidden="1">
      <c r="B45" s="41"/>
      <c r="C45" s="1"/>
      <c r="E45" s="17"/>
    </row>
    <row r="46" spans="2:6" ht="29.1" hidden="1">
      <c r="B46" s="41"/>
      <c r="C46" s="44" t="s">
        <v>42</v>
      </c>
      <c r="D46" s="45"/>
      <c r="E46" s="17"/>
    </row>
    <row r="47" spans="2:6" hidden="1">
      <c r="B47" s="41"/>
      <c r="C47" s="46" t="s">
        <v>43</v>
      </c>
      <c r="D47" s="47" t="s">
        <v>34</v>
      </c>
      <c r="E47" s="17"/>
    </row>
    <row r="48" spans="2:6" hidden="1">
      <c r="B48" s="41"/>
      <c r="C48" s="50" t="s">
        <v>44</v>
      </c>
      <c r="D48" s="49">
        <v>3</v>
      </c>
      <c r="E48" s="17"/>
    </row>
    <row r="49" spans="2:5" hidden="1">
      <c r="B49" s="41"/>
      <c r="C49" s="48" t="s">
        <v>45</v>
      </c>
      <c r="D49" s="49">
        <v>0</v>
      </c>
      <c r="E49" s="17"/>
    </row>
    <row r="50" spans="2:5" hidden="1">
      <c r="B50" s="41"/>
      <c r="C50" s="1"/>
      <c r="E50" s="17"/>
    </row>
    <row r="51" spans="2:5" ht="29.1" hidden="1">
      <c r="B51" s="41"/>
      <c r="C51" s="51" t="s">
        <v>46</v>
      </c>
      <c r="D51" s="45"/>
      <c r="E51" s="17"/>
    </row>
    <row r="52" spans="2:5" hidden="1">
      <c r="B52" s="41"/>
      <c r="C52" s="46" t="s">
        <v>47</v>
      </c>
      <c r="D52" s="47" t="s">
        <v>34</v>
      </c>
      <c r="E52" s="17"/>
    </row>
    <row r="53" spans="2:5" ht="29.1" hidden="1">
      <c r="B53" s="41"/>
      <c r="C53" s="50" t="s">
        <v>48</v>
      </c>
      <c r="D53" s="49">
        <v>3</v>
      </c>
      <c r="E53" s="17"/>
    </row>
    <row r="54" spans="2:5" ht="29.1" hidden="1">
      <c r="B54" s="41"/>
      <c r="C54" s="48" t="s">
        <v>49</v>
      </c>
      <c r="D54" s="49">
        <v>0</v>
      </c>
      <c r="E54" s="17"/>
    </row>
    <row r="55" spans="2:5" hidden="1">
      <c r="B55" s="41"/>
      <c r="C55" s="1"/>
      <c r="E55" s="17"/>
    </row>
    <row r="56" spans="2:5" ht="29.1" hidden="1">
      <c r="B56" s="41"/>
      <c r="C56" s="44" t="s">
        <v>50</v>
      </c>
      <c r="D56" s="45"/>
      <c r="E56" s="17"/>
    </row>
    <row r="57" spans="2:5" hidden="1">
      <c r="B57" s="41"/>
      <c r="C57" s="46" t="s">
        <v>51</v>
      </c>
      <c r="D57" s="47" t="s">
        <v>34</v>
      </c>
      <c r="E57" s="17"/>
    </row>
    <row r="58" spans="2:5" hidden="1">
      <c r="B58" s="41"/>
      <c r="C58" s="50" t="s">
        <v>52</v>
      </c>
      <c r="D58" s="49">
        <v>3</v>
      </c>
      <c r="E58" s="17"/>
    </row>
    <row r="59" spans="2:5" hidden="1">
      <c r="B59" s="41"/>
      <c r="C59" s="48" t="s">
        <v>53</v>
      </c>
      <c r="D59" s="49">
        <v>0</v>
      </c>
      <c r="E59" s="17"/>
    </row>
    <row r="60" spans="2:5" hidden="1">
      <c r="B60" s="41"/>
      <c r="C60" s="1"/>
      <c r="E60" s="17"/>
    </row>
    <row r="61" spans="2:5" hidden="1">
      <c r="B61" s="41"/>
      <c r="C61" s="51" t="s">
        <v>54</v>
      </c>
      <c r="D61" s="45"/>
      <c r="E61" s="17"/>
    </row>
    <row r="62" spans="2:5" hidden="1">
      <c r="B62" s="41"/>
      <c r="C62" s="46" t="s">
        <v>55</v>
      </c>
      <c r="D62" s="47" t="s">
        <v>34</v>
      </c>
      <c r="E62" s="17"/>
    </row>
    <row r="63" spans="2:5" hidden="1">
      <c r="B63" s="41"/>
      <c r="C63" s="50" t="s">
        <v>56</v>
      </c>
      <c r="D63" s="49">
        <v>3</v>
      </c>
      <c r="E63" s="17"/>
    </row>
    <row r="64" spans="2:5" hidden="1">
      <c r="B64" s="41"/>
      <c r="C64" s="48" t="s">
        <v>57</v>
      </c>
      <c r="D64" s="49">
        <v>0</v>
      </c>
      <c r="E64" s="17"/>
    </row>
    <row r="65" spans="2:5" hidden="1">
      <c r="B65" s="41"/>
      <c r="C65" s="1"/>
      <c r="E65" s="17"/>
    </row>
    <row r="66" spans="2:5" hidden="1">
      <c r="B66" s="41"/>
      <c r="C66" s="51" t="s">
        <v>58</v>
      </c>
      <c r="D66" s="45"/>
      <c r="E66" s="17"/>
    </row>
    <row r="67" spans="2:5" hidden="1">
      <c r="B67" s="41"/>
      <c r="C67" s="46" t="s">
        <v>59</v>
      </c>
      <c r="D67" s="47" t="s">
        <v>34</v>
      </c>
      <c r="E67" s="17"/>
    </row>
    <row r="68" spans="2:5" hidden="1">
      <c r="B68" s="41"/>
      <c r="C68" s="50" t="s">
        <v>60</v>
      </c>
      <c r="D68" s="49">
        <v>3</v>
      </c>
      <c r="E68" s="17"/>
    </row>
    <row r="69" spans="2:5" hidden="1">
      <c r="B69" s="41"/>
      <c r="C69" s="48" t="s">
        <v>61</v>
      </c>
      <c r="D69" s="49">
        <v>0</v>
      </c>
      <c r="E69" s="17"/>
    </row>
    <row r="70" spans="2:5" hidden="1">
      <c r="B70" s="41"/>
      <c r="C70" s="1"/>
      <c r="E70" s="17"/>
    </row>
    <row r="71" spans="2:5" hidden="1">
      <c r="B71" s="41"/>
      <c r="C71" s="51" t="s">
        <v>25</v>
      </c>
      <c r="D71" s="45"/>
      <c r="E71" s="17"/>
    </row>
    <row r="72" spans="2:5" hidden="1">
      <c r="B72" s="41"/>
      <c r="C72" s="46" t="s">
        <v>62</v>
      </c>
      <c r="D72" s="47" t="s">
        <v>34</v>
      </c>
      <c r="E72" s="17"/>
    </row>
    <row r="73" spans="2:5" hidden="1">
      <c r="B73" s="41"/>
      <c r="C73" s="50" t="s">
        <v>63</v>
      </c>
      <c r="D73" s="49">
        <v>3</v>
      </c>
      <c r="E73" s="17"/>
    </row>
    <row r="74" spans="2:5" hidden="1">
      <c r="B74" s="41"/>
      <c r="C74" s="48" t="s">
        <v>64</v>
      </c>
      <c r="D74" s="49">
        <v>0</v>
      </c>
      <c r="E74" s="17"/>
    </row>
    <row r="75" spans="2:5" hidden="1">
      <c r="B75" s="41"/>
      <c r="C75" s="1"/>
      <c r="E75" s="17"/>
    </row>
    <row r="76" spans="2:5" hidden="1">
      <c r="B76" s="41"/>
      <c r="C76" s="51" t="s">
        <v>65</v>
      </c>
      <c r="D76" s="45"/>
      <c r="E76" s="17"/>
    </row>
    <row r="77" spans="2:5" hidden="1">
      <c r="B77" s="41"/>
      <c r="C77" s="46" t="s">
        <v>66</v>
      </c>
      <c r="D77" s="47" t="s">
        <v>34</v>
      </c>
      <c r="E77" s="17"/>
    </row>
    <row r="78" spans="2:5" hidden="1">
      <c r="B78" s="41"/>
      <c r="C78" s="50" t="s">
        <v>67</v>
      </c>
      <c r="D78" s="49">
        <v>3</v>
      </c>
      <c r="E78" s="17"/>
    </row>
    <row r="79" spans="2:5" hidden="1">
      <c r="B79" s="41"/>
      <c r="C79" s="50" t="s">
        <v>68</v>
      </c>
      <c r="D79" s="49">
        <v>0</v>
      </c>
      <c r="E79" s="17"/>
    </row>
    <row r="80" spans="2:5" hidden="1">
      <c r="B80" s="41"/>
      <c r="C80" s="1"/>
      <c r="E80" s="17"/>
    </row>
    <row r="81" spans="2:5" hidden="1">
      <c r="B81" s="41"/>
      <c r="C81" s="51" t="s">
        <v>69</v>
      </c>
      <c r="D81" s="45"/>
      <c r="E81" s="17"/>
    </row>
    <row r="82" spans="2:5" hidden="1">
      <c r="B82" s="41"/>
      <c r="C82" s="46" t="s">
        <v>70</v>
      </c>
      <c r="D82" s="47" t="s">
        <v>34</v>
      </c>
      <c r="E82" s="17"/>
    </row>
    <row r="83" spans="2:5" hidden="1">
      <c r="B83" s="41"/>
      <c r="C83" s="50" t="s">
        <v>71</v>
      </c>
      <c r="D83" s="49">
        <v>3</v>
      </c>
      <c r="E83" s="17"/>
    </row>
    <row r="84" spans="2:5" hidden="1">
      <c r="B84" s="41"/>
      <c r="C84" s="48" t="s">
        <v>72</v>
      </c>
      <c r="D84" s="49">
        <v>0</v>
      </c>
      <c r="E84" s="17"/>
    </row>
    <row r="85" spans="2:5" hidden="1">
      <c r="B85" s="41"/>
      <c r="C85" s="1"/>
      <c r="E85" s="17"/>
    </row>
    <row r="86" spans="2:5" hidden="1">
      <c r="B86" s="41"/>
      <c r="C86" s="51" t="s">
        <v>73</v>
      </c>
      <c r="D86" s="45"/>
      <c r="E86" s="17"/>
    </row>
    <row r="87" spans="2:5" hidden="1">
      <c r="B87" s="41"/>
      <c r="C87" s="46" t="s">
        <v>74</v>
      </c>
      <c r="D87" s="47" t="s">
        <v>34</v>
      </c>
      <c r="E87" s="17"/>
    </row>
    <row r="88" spans="2:5" hidden="1">
      <c r="B88" s="41"/>
      <c r="C88" s="50" t="s">
        <v>75</v>
      </c>
      <c r="D88" s="49">
        <v>3</v>
      </c>
      <c r="E88" s="17"/>
    </row>
    <row r="89" spans="2:5" hidden="1">
      <c r="B89" s="41"/>
      <c r="C89" s="48" t="s">
        <v>76</v>
      </c>
      <c r="D89" s="49">
        <v>0</v>
      </c>
      <c r="E89" s="17"/>
    </row>
    <row r="90" spans="2:5" hidden="1">
      <c r="B90" s="41"/>
      <c r="C90" s="1"/>
      <c r="E90" s="17"/>
    </row>
    <row r="91" spans="2:5" hidden="1">
      <c r="B91" s="41"/>
      <c r="C91" s="51" t="s">
        <v>29</v>
      </c>
      <c r="D91" s="45"/>
      <c r="E91" s="17"/>
    </row>
    <row r="92" spans="2:5" hidden="1">
      <c r="B92" s="41"/>
      <c r="C92" s="46" t="s">
        <v>77</v>
      </c>
      <c r="D92" s="47" t="s">
        <v>34</v>
      </c>
      <c r="E92" s="17"/>
    </row>
    <row r="93" spans="2:5" hidden="1">
      <c r="B93" s="41"/>
      <c r="C93" s="50" t="s">
        <v>78</v>
      </c>
      <c r="D93" s="49">
        <v>3</v>
      </c>
      <c r="E93" s="17"/>
    </row>
    <row r="94" spans="2:5" hidden="1">
      <c r="B94" s="41"/>
      <c r="C94" s="48" t="s">
        <v>79</v>
      </c>
      <c r="D94" s="49">
        <v>0</v>
      </c>
      <c r="E94" s="17"/>
    </row>
    <row r="95" spans="2:5" hidden="1">
      <c r="B95" s="41"/>
    </row>
    <row r="96" spans="2:5" ht="29.1" hidden="1">
      <c r="B96" s="52"/>
      <c r="C96" s="53" t="s">
        <v>50</v>
      </c>
      <c r="D96" s="54"/>
    </row>
    <row r="97" spans="2:4" hidden="1">
      <c r="B97" s="41"/>
      <c r="C97" s="46" t="s">
        <v>51</v>
      </c>
      <c r="D97" s="47" t="s">
        <v>34</v>
      </c>
    </row>
    <row r="98" spans="2:4" hidden="1">
      <c r="B98" s="41"/>
      <c r="C98" s="50" t="s">
        <v>52</v>
      </c>
      <c r="D98" s="49">
        <v>3</v>
      </c>
    </row>
    <row r="99" spans="2:4" hidden="1">
      <c r="B99" s="41"/>
      <c r="C99" s="48" t="s">
        <v>53</v>
      </c>
      <c r="D99" s="49">
        <v>0</v>
      </c>
    </row>
    <row r="100" spans="2:4" hidden="1">
      <c r="B100" s="41"/>
    </row>
    <row r="101" spans="2:4" hidden="1">
      <c r="B101" s="52"/>
      <c r="C101" s="55" t="s">
        <v>25</v>
      </c>
      <c r="D101" s="54"/>
    </row>
    <row r="102" spans="2:4" hidden="1">
      <c r="B102" s="41"/>
      <c r="C102" s="46" t="s">
        <v>62</v>
      </c>
      <c r="D102" s="47" t="s">
        <v>34</v>
      </c>
    </row>
    <row r="103" spans="2:4" hidden="1">
      <c r="B103" s="41"/>
      <c r="C103" s="50" t="s">
        <v>63</v>
      </c>
      <c r="D103" s="49">
        <v>3</v>
      </c>
    </row>
    <row r="104" spans="2:4" hidden="1">
      <c r="B104" s="41"/>
      <c r="C104" s="48" t="s">
        <v>64</v>
      </c>
      <c r="D104" s="49">
        <v>0</v>
      </c>
    </row>
    <row r="105" spans="2:4" hidden="1">
      <c r="B105" s="41"/>
    </row>
    <row r="106" spans="2:4">
      <c r="B106" s="41"/>
    </row>
    <row r="107" spans="2:4">
      <c r="B107" s="41"/>
    </row>
  </sheetData>
  <mergeCells count="3">
    <mergeCell ref="A1:E1"/>
    <mergeCell ref="A16:A27"/>
    <mergeCell ref="A28:A29"/>
  </mergeCells>
  <dataValidations disablePrompts="1" count="15">
    <dataValidation allowBlank="1" showInputMessage="1" showErrorMessage="1" promptTitle="Scoring definition" prompt="No defects - score 5_x000a_1-3 minor defects per property - scores 4" sqref="C15" xr:uid="{00000000-0002-0000-0000-000000000000}"/>
    <dataValidation type="list" allowBlank="1" showInputMessage="1" showErrorMessage="1" sqref="C16" xr:uid="{00000000-0002-0000-0000-000001000000}">
      <formula1>$C$37:$C$39</formula1>
    </dataValidation>
    <dataValidation type="list" allowBlank="1" showInputMessage="1" showErrorMessage="1" sqref="C17" xr:uid="{00000000-0002-0000-0000-000002000000}">
      <formula1>$C$42:$C$44</formula1>
    </dataValidation>
    <dataValidation type="list" allowBlank="1" showInputMessage="1" showErrorMessage="1" sqref="C18" xr:uid="{00000000-0002-0000-0000-000003000000}">
      <formula1>$C$47:$C$49</formula1>
    </dataValidation>
    <dataValidation type="list" allowBlank="1" showInputMessage="1" showErrorMessage="1" sqref="C19" xr:uid="{00000000-0002-0000-0000-000004000000}">
      <formula1>$C$52:$C$54</formula1>
    </dataValidation>
    <dataValidation type="list" allowBlank="1" showInputMessage="1" showErrorMessage="1" sqref="C20" xr:uid="{00000000-0002-0000-0000-000005000000}">
      <formula1>$C$57:$C$59</formula1>
    </dataValidation>
    <dataValidation type="list" allowBlank="1" showInputMessage="1" showErrorMessage="1" sqref="C21" xr:uid="{00000000-0002-0000-0000-000006000000}">
      <formula1>$C$62:$C$64</formula1>
    </dataValidation>
    <dataValidation type="list" allowBlank="1" showInputMessage="1" showErrorMessage="1" sqref="C22" xr:uid="{00000000-0002-0000-0000-000007000000}">
      <formula1>$C$67:$C$69</formula1>
    </dataValidation>
    <dataValidation type="list" allowBlank="1" showInputMessage="1" showErrorMessage="1" sqref="C23" xr:uid="{00000000-0002-0000-0000-000008000000}">
      <formula1>$C$72:$C$74</formula1>
    </dataValidation>
    <dataValidation type="list" allowBlank="1" showInputMessage="1" showErrorMessage="1" sqref="C24" xr:uid="{00000000-0002-0000-0000-000009000000}">
      <formula1>$C$77:$C$79</formula1>
    </dataValidation>
    <dataValidation type="list" allowBlank="1" showInputMessage="1" showErrorMessage="1" sqref="C26" xr:uid="{00000000-0002-0000-0000-00000A000000}">
      <formula1>$C$87:$C$89</formula1>
    </dataValidation>
    <dataValidation type="list" allowBlank="1" showInputMessage="1" showErrorMessage="1" sqref="C27" xr:uid="{00000000-0002-0000-0000-00000B000000}">
      <formula1>$C$92:$C$94</formula1>
    </dataValidation>
    <dataValidation type="list" allowBlank="1" showInputMessage="1" showErrorMessage="1" sqref="C28" xr:uid="{00000000-0002-0000-0000-00000C000000}">
      <formula1>$C$97:$C$99</formula1>
    </dataValidation>
    <dataValidation type="list" allowBlank="1" showInputMessage="1" showErrorMessage="1" sqref="C29" xr:uid="{00000000-0002-0000-0000-00000D000000}">
      <formula1>$C$102:$C$104</formula1>
    </dataValidation>
    <dataValidation type="list" allowBlank="1" showInputMessage="1" showErrorMessage="1" sqref="C25" xr:uid="{16702DAB-BCF9-48CF-A533-A6B741D0269C}">
      <formula1>$C$82:$C$84</formula1>
    </dataValidation>
  </dataValidations>
  <pageMargins left="0.7" right="0.7" top="0.75" bottom="0.75" header="0.3" footer="0.3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4A4510832334F9FFE3E4F0607EA96" ma:contentTypeVersion="16" ma:contentTypeDescription="Create a new document." ma:contentTypeScope="" ma:versionID="5d86f42e282be5fe8507ccb6aa7e53da">
  <xsd:schema xmlns:xsd="http://www.w3.org/2001/XMLSchema" xmlns:xs="http://www.w3.org/2001/XMLSchema" xmlns:p="http://schemas.microsoft.com/office/2006/metadata/properties" xmlns:ns2="6adbc151-f0bd-414d-9a9f-635df802de55" xmlns:ns3="b12dc204-151b-430a-8cfd-e43c716aefd6" targetNamespace="http://schemas.microsoft.com/office/2006/metadata/properties" ma:root="true" ma:fieldsID="787c3a023c90551bf99541bede6e2b18" ns2:_="" ns3:_="">
    <xsd:import namespace="6adbc151-f0bd-414d-9a9f-635df802de55"/>
    <xsd:import namespace="b12dc204-151b-430a-8cfd-e43c716aef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bc151-f0bd-414d-9a9f-635df802de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4e85844-2b00-4d22-afd1-30f2e5cee72a}" ma:internalName="TaxCatchAll" ma:showField="CatchAllData" ma:web="6adbc151-f0bd-414d-9a9f-635df802d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dc204-151b-430a-8cfd-e43c716ae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68b0e2c-0788-47eb-a861-6310283824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3" nillable="true" ma:displayName="Number" ma:decimals="0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b12dc204-151b-430a-8cfd-e43c716aefd6" xsi:nil="true"/>
    <lcf76f155ced4ddcb4097134ff3c332f xmlns="b12dc204-151b-430a-8cfd-e43c716aefd6">
      <Terms xmlns="http://schemas.microsoft.com/office/infopath/2007/PartnerControls"/>
    </lcf76f155ced4ddcb4097134ff3c332f>
    <TaxCatchAll xmlns="6adbc151-f0bd-414d-9a9f-635df802de55" xsi:nil="true"/>
  </documentManagement>
</p:properties>
</file>

<file path=customXml/itemProps1.xml><?xml version="1.0" encoding="utf-8"?>
<ds:datastoreItem xmlns:ds="http://schemas.openxmlformats.org/officeDocument/2006/customXml" ds:itemID="{61802E52-84A6-4EDA-A591-9A9D45CACC8F}"/>
</file>

<file path=customXml/itemProps2.xml><?xml version="1.0" encoding="utf-8"?>
<ds:datastoreItem xmlns:ds="http://schemas.openxmlformats.org/officeDocument/2006/customXml" ds:itemID="{3026F4AC-63A9-4E8B-9587-D55A8287F6AC}"/>
</file>

<file path=customXml/itemProps3.xml><?xml version="1.0" encoding="utf-8"?>
<ds:datastoreItem xmlns:ds="http://schemas.openxmlformats.org/officeDocument/2006/customXml" ds:itemID="{97704356-C8B4-4AC6-8D94-8B5A8D751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MMHG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graced</dc:creator>
  <cp:keywords/>
  <dc:description/>
  <cp:lastModifiedBy>Joanne Whitehead</cp:lastModifiedBy>
  <cp:revision/>
  <dcterms:created xsi:type="dcterms:W3CDTF">2005-06-27T09:35:34Z</dcterms:created>
  <dcterms:modified xsi:type="dcterms:W3CDTF">2023-10-11T09:34:35Z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0x0101009544A4510832334F9FFE3E4F0607EA96</vt:lpwstr>
  </property>
</Properties>
</file>