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/>
  <mc:AlternateContent xmlns:mc="http://schemas.openxmlformats.org/markup-compatibility/2006">
    <mc:Choice Requires="x15">
      <x15ac:absPath xmlns:x15ac="http://schemas.microsoft.com/office/spreadsheetml/2010/11/ac" url="https://greatplaces.sharepoint.com/sites/Development/Shared Documents/S Drive New/PPP/2. Procurement/ICN/Re-Procurement 24-28/Final version tender docs/Consultant lots/C1a/"/>
    </mc:Choice>
  </mc:AlternateContent>
  <xr:revisionPtr revIDLastSave="0" documentId="8_{8431B01B-2BBF-44AF-94E7-C003124D1BC2}" xr6:coauthVersionLast="47" xr6:coauthVersionMax="47" xr10:uidLastSave="{00000000-0000-0000-0000-000000000000}"/>
  <bookViews>
    <workbookView xWindow="-110" yWindow="-110" windowWidth="19420" windowHeight="10420" tabRatio="257" xr2:uid="{00000000-000D-0000-FFFF-FFFF00000000}"/>
  </bookViews>
  <sheets>
    <sheet name="KPI" sheetId="3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36" l="1"/>
  <c r="D29" i="36"/>
  <c r="D19" i="36"/>
  <c r="D18" i="36"/>
  <c r="D28" i="36"/>
  <c r="D27" i="36"/>
  <c r="D30" i="36"/>
  <c r="D26" i="36"/>
  <c r="D25" i="36"/>
  <c r="D24" i="36"/>
  <c r="D23" i="36"/>
  <c r="D22" i="36"/>
  <c r="D21" i="36"/>
  <c r="D20" i="36"/>
  <c r="D17" i="36"/>
  <c r="D32" i="36"/>
  <c r="D16" i="36"/>
</calcChain>
</file>

<file path=xl/sharedStrings.xml><?xml version="1.0" encoding="utf-8"?>
<sst xmlns="http://schemas.openxmlformats.org/spreadsheetml/2006/main" count="117" uniqueCount="82">
  <si>
    <t>ICN KPI Workbook - Employers Agent</t>
  </si>
  <si>
    <t>Scheme name:</t>
  </si>
  <si>
    <t>No. of units:</t>
  </si>
  <si>
    <t>Client:</t>
  </si>
  <si>
    <t>PC Date:</t>
  </si>
  <si>
    <t>Newbuild/Refurb:</t>
  </si>
  <si>
    <t>Contract Value:</t>
  </si>
  <si>
    <t>Contractor:</t>
  </si>
  <si>
    <t>Architect:</t>
  </si>
  <si>
    <t>Employers Agent:</t>
  </si>
  <si>
    <t>Development Project Manager:</t>
  </si>
  <si>
    <t>Neighbourhood Services Manager:</t>
  </si>
  <si>
    <t>Please complete orange cells</t>
  </si>
  <si>
    <t>Scoring</t>
  </si>
  <si>
    <t xml:space="preserve">Click on cell and select from drop down list </t>
  </si>
  <si>
    <t xml:space="preserve">Score </t>
  </si>
  <si>
    <t>Client comments to explain scoring:</t>
  </si>
  <si>
    <t>Pre-Contract</t>
  </si>
  <si>
    <t>Accuracy of final construction cost estimate v tender sum</t>
  </si>
  <si>
    <t xml:space="preserve">Completion of Tender/VFM report in accordance with ICN template </t>
  </si>
  <si>
    <t xml:space="preserve">Efficiently chair all monthly design team meetings </t>
  </si>
  <si>
    <t>Timely issue of design team meeting minutes and enclosures</t>
  </si>
  <si>
    <t>Issue of JCT contract documents by required deadline</t>
  </si>
  <si>
    <t xml:space="preserve"> In Contract</t>
  </si>
  <si>
    <t>Completion of monthly cost reports and cashflow as ICN template</t>
  </si>
  <si>
    <t>Timely and correct issue of all contract instructions</t>
  </si>
  <si>
    <t>Timely issue of site meeting minutes and enclosures</t>
  </si>
  <si>
    <t xml:space="preserve">Accurate recording of information required for handover </t>
  </si>
  <si>
    <t>Complete fortnightly progress visits to site</t>
  </si>
  <si>
    <t xml:space="preserve">Efficiently chair all monthly site meetings </t>
  </si>
  <si>
    <t>Accuracy of estimated programme and programme monitoring</t>
  </si>
  <si>
    <t xml:space="preserve">Management of project risk register from inception to completion </t>
  </si>
  <si>
    <t>Timely and accurate agreement and issue of the Final Account</t>
  </si>
  <si>
    <t>Practice resourced scheme in line with project requirements</t>
  </si>
  <si>
    <t>Defects</t>
  </si>
  <si>
    <t>Timely and accurate documentation throughout Defects Period</t>
  </si>
  <si>
    <t>Client Satisfaction Average</t>
  </si>
  <si>
    <t>0-5% difference plus or minus, scores 5</t>
  </si>
  <si>
    <t>5</t>
  </si>
  <si>
    <t>5-10% difference plus or minus scores 3</t>
  </si>
  <si>
    <t>3</t>
  </si>
  <si>
    <t>Over 10% difference plus or minus, scores 0</t>
  </si>
  <si>
    <t xml:space="preserve">Completion of Tender/VFM report in accordance with GPHG template </t>
  </si>
  <si>
    <t>Report 100% as template, scores 5</t>
  </si>
  <si>
    <t>Report has minor omissions, scores 3</t>
  </si>
  <si>
    <t>Report has major omissions / does not comply, scores 0</t>
  </si>
  <si>
    <t>100% attendance and efficiently chaired, scores 5</t>
  </si>
  <si>
    <t>&lt;3 missed meetings with prior notice, scores 3</t>
  </si>
  <si>
    <t>Lack of commitment to attend and chair project meetings, scores 0</t>
  </si>
  <si>
    <t>Issued within 7 working days on average, scores 5</t>
  </si>
  <si>
    <t>Issued within 7-10 working days on average, scores 3</t>
  </si>
  <si>
    <t>Issued later than 10 working days on average, scores 0</t>
  </si>
  <si>
    <t>Meets deadline, scores 5</t>
  </si>
  <si>
    <t>Up to 1 week delay in issue, scores 3</t>
  </si>
  <si>
    <t>More than 1 week delay in issue, scores 0</t>
  </si>
  <si>
    <t xml:space="preserve">Completion of monthly cost reports and cashflow as ICN templates </t>
  </si>
  <si>
    <t>Report format 100% as template, scores 5</t>
  </si>
  <si>
    <t>Reports have minor omissions, scores 3</t>
  </si>
  <si>
    <t>Reports has major omissions / do not comply, scores 0</t>
  </si>
  <si>
    <t>Timely and correct issue of all JCT contract instructions</t>
  </si>
  <si>
    <t>All contract instructions issued on time, scores 5</t>
  </si>
  <si>
    <t>Minor delays or errors in issue, scores 3</t>
  </si>
  <si>
    <t>Instructions not issued correctly or delayed, scores 0</t>
  </si>
  <si>
    <t>Accurate recording of information required for handover</t>
  </si>
  <si>
    <t>100% information recorded as template, scores 5</t>
  </si>
  <si>
    <t>Minor omissions from template information, scores 3</t>
  </si>
  <si>
    <t>Major omissions from template information, scores 0</t>
  </si>
  <si>
    <t>100% fortnighly visits completed over contract duration, scores 5</t>
  </si>
  <si>
    <t>75%-100% fortnighly visits completed over contract duration, scores 3</t>
  </si>
  <si>
    <t>&lt;75% fortnighly visits completed over contract duration, scores 0</t>
  </si>
  <si>
    <t>Programme fully assessed; proactive reporting of all programme movement, scores 5</t>
  </si>
  <si>
    <t>Minor inaccuracies in programme monitoring and delay reporting, scores 3</t>
  </si>
  <si>
    <t>Failure to assess programme and accurate report on delays, scores 0</t>
  </si>
  <si>
    <t>Risk register prepared and updated every month, scores 5</t>
  </si>
  <si>
    <t>Risk register prepared but not updated fully on a monthly basis, scores 3</t>
  </si>
  <si>
    <t>No risk register prepared or no updating of register completed, scores 0</t>
  </si>
  <si>
    <t>Issued within 14 working days of PC, scores 5</t>
  </si>
  <si>
    <t>Issued within 14-28 working days of PC, scores 3</t>
  </si>
  <si>
    <t>Issued later than 28 working days of PC, scores 0</t>
  </si>
  <si>
    <t>No resourcing concerns on the project and full support from the Employer's Agent, scores 5</t>
  </si>
  <si>
    <t>Positive response to any resourcing issues raised and adequate support from the Employer's Agent, scores 3</t>
  </si>
  <si>
    <t>Poor response to any resourcing issues raised and lack of support from the Employer's Agent, scores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</si>
</sst>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10" x14ac:knownFonts="1">
    <font>
      <sz val="10"/>
      <name val="Arial"/>
    </font>
    <font>
      <sz val="10"/>
      <name val="Arial"/>
    </font>
    <font>
      <sz val="10"/>
      <name val="Verdana"/>
      <family val="2"/>
    </font>
    <font>
      <sz val="10"/>
      <color indexed="45"/>
      <name val="Verdana Bold"/>
    </font>
    <font>
      <b/>
      <sz val="10"/>
      <color indexed="45"/>
      <name val="Verdana"/>
      <family val="2"/>
    </font>
    <font>
      <sz val="10"/>
      <color indexed="45"/>
      <name val="Verdana"/>
      <family val="2"/>
    </font>
    <font>
      <b/>
      <sz val="16"/>
      <color indexed="45"/>
      <name val="Verdana"/>
      <family val="2"/>
    </font>
    <font>
      <b/>
      <sz val="11"/>
      <color theme="0"/>
      <name val="Calibri"/>
      <scheme val="minor"/>
    </font>
    <font>
      <sz val="11"/>
      <name val="Calibri"/>
      <scheme val="minor"/>
    </font>
    <font>
      <b/>
      <sz val="1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1D4F9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D3387"/>
        <bgColor indexed="64"/>
      </patternFill>
    </fill>
    <fill>
      <patternFill patternType="solid">
        <fgColor rgb="FF7DC2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45"/>
      </top>
      <bottom style="medium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23"/>
      </top>
      <bottom style="thin">
        <color indexed="4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9" fontId="2" fillId="2" borderId="1" applyNumberFormat="0" applyAlignment="0" applyProtection="0"/>
    <xf numFmtId="0" fontId="3" fillId="2" borderId="2">
      <alignment vertical="center" wrapText="1"/>
    </xf>
    <xf numFmtId="0" fontId="2" fillId="0" borderId="3" applyNumberFormat="0" applyProtection="0">
      <alignment horizontal="left" vertical="center" wrapText="1"/>
    </xf>
    <xf numFmtId="0" fontId="2" fillId="3" borderId="3">
      <alignment horizontal="left" vertical="center"/>
    </xf>
    <xf numFmtId="0" fontId="4" fillId="3" borderId="4">
      <alignment horizontal="left" vertical="center"/>
    </xf>
    <xf numFmtId="0" fontId="4" fillId="0" borderId="5" applyNumberFormat="0" applyProtection="0">
      <alignment horizontal="left" vertical="center"/>
    </xf>
    <xf numFmtId="0" fontId="5" fillId="0" borderId="3" applyNumberFormat="0" applyFill="0" applyProtection="0">
      <alignment horizontal="left" vertical="center"/>
    </xf>
    <xf numFmtId="44" fontId="1" fillId="0" borderId="0" applyFont="0" applyFill="0" applyBorder="0" applyAlignment="0" applyProtection="0"/>
    <xf numFmtId="0" fontId="6" fillId="0" borderId="0">
      <alignment horizontal="left" vertical="center"/>
    </xf>
  </cellStyleXfs>
  <cellXfs count="64">
    <xf numFmtId="0" fontId="0" fillId="0" borderId="0" xfId="0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4" borderId="11" xfId="0" applyFont="1" applyFill="1" applyBorder="1" applyAlignment="1">
      <alignment horizontal="right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4" fontId="8" fillId="5" borderId="8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left" vertical="center" wrapText="1"/>
    </xf>
    <xf numFmtId="2" fontId="8" fillId="5" borderId="8" xfId="8" applyNumberFormat="1" applyFont="1" applyFill="1" applyBorder="1" applyAlignment="1">
      <alignment horizontal="center" vertical="center" wrapText="1"/>
    </xf>
    <xf numFmtId="2" fontId="8" fillId="0" borderId="0" xfId="8" applyNumberFormat="1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right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vertical="center" wrapText="1"/>
    </xf>
    <xf numFmtId="164" fontId="8" fillId="5" borderId="7" xfId="0" applyNumberFormat="1" applyFont="1" applyFill="1" applyBorder="1" applyAlignment="1">
      <alignment horizontal="left" vertical="center" wrapText="1"/>
    </xf>
    <xf numFmtId="1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>
      <alignment horizontal="left" vertical="center" wrapText="1"/>
    </xf>
    <xf numFmtId="0" fontId="8" fillId="8" borderId="8" xfId="0" applyFont="1" applyFill="1" applyBorder="1" applyAlignment="1">
      <alignment vertical="center" wrapText="1"/>
    </xf>
    <xf numFmtId="164" fontId="8" fillId="5" borderId="8" xfId="0" applyNumberFormat="1" applyFont="1" applyFill="1" applyBorder="1" applyAlignment="1">
      <alignment horizontal="left" vertical="center" wrapText="1"/>
    </xf>
    <xf numFmtId="1" fontId="7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>
      <alignment horizontal="left" vertical="center" wrapText="1"/>
    </xf>
    <xf numFmtId="0" fontId="8" fillId="8" borderId="9" xfId="0" applyFont="1" applyFill="1" applyBorder="1" applyAlignment="1">
      <alignment vertical="center" wrapText="1"/>
    </xf>
    <xf numFmtId="164" fontId="8" fillId="5" borderId="9" xfId="0" applyNumberFormat="1" applyFont="1" applyFill="1" applyBorder="1" applyAlignment="1">
      <alignment horizontal="left" vertical="center" wrapText="1"/>
    </xf>
    <xf numFmtId="1" fontId="7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>
      <alignment horizontal="left" vertical="center" wrapText="1"/>
    </xf>
    <xf numFmtId="1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17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vertical="center" wrapText="1"/>
    </xf>
    <xf numFmtId="164" fontId="8" fillId="5" borderId="18" xfId="0" applyNumberFormat="1" applyFont="1" applyFill="1" applyBorder="1" applyAlignment="1">
      <alignment horizontal="left" vertical="center" wrapText="1"/>
    </xf>
    <xf numFmtId="1" fontId="7" fillId="7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8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right" vertical="center" wrapText="1"/>
    </xf>
    <xf numFmtId="164" fontId="7" fillId="6" borderId="15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7" borderId="16" xfId="0" applyFont="1" applyFill="1" applyBorder="1" applyAlignment="1">
      <alignment vertical="center" wrapText="1"/>
    </xf>
    <xf numFmtId="49" fontId="8" fillId="7" borderId="16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wrapText="1"/>
    </xf>
    <xf numFmtId="0" fontId="8" fillId="0" borderId="16" xfId="0" applyFont="1" applyBorder="1" applyAlignment="1">
      <alignment horizontal="center" wrapText="1"/>
    </xf>
    <xf numFmtId="49" fontId="8" fillId="0" borderId="16" xfId="0" applyNumberFormat="1" applyFont="1" applyBorder="1" applyAlignment="1">
      <alignment horizontal="left" vertical="center" wrapText="1"/>
    </xf>
    <xf numFmtId="0" fontId="8" fillId="7" borderId="16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vertical="center" wrapText="1"/>
    </xf>
    <xf numFmtId="49" fontId="8" fillId="4" borderId="16" xfId="0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</cellXfs>
  <cellStyles count="10">
    <cellStyle name="CT Table" xfId="1" xr:uid="{00000000-0005-0000-0000-000000000000}"/>
    <cellStyle name="CT Table Bold Head" xfId="2" xr:uid="{00000000-0005-0000-0000-000001000000}"/>
    <cellStyle name="CT Table row" xfId="3" xr:uid="{00000000-0005-0000-0000-000002000000}"/>
    <cellStyle name="CT Table row 20%" xfId="4" xr:uid="{00000000-0005-0000-0000-000003000000}"/>
    <cellStyle name="CT Table row 20% footer" xfId="5" xr:uid="{00000000-0005-0000-0000-000004000000}"/>
    <cellStyle name="CT Table row footer" xfId="6" xr:uid="{00000000-0005-0000-0000-000005000000}"/>
    <cellStyle name="CT Table subhead" xfId="7" xr:uid="{00000000-0005-0000-0000-000006000000}"/>
    <cellStyle name="Currency" xfId="8" builtinId="4"/>
    <cellStyle name="Head1" xfId="9" xr:uid="{00000000-0005-0000-0000-000008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EAF7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666666"/>
      <rgbColor rgb="0099CCFF"/>
      <rgbColor rgb="000096D7"/>
      <rgbColor rgb="00CC99FF"/>
      <rgbColor rgb="00CCEAF7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781050</xdr:colOff>
      <xdr:row>1</xdr:row>
      <xdr:rowOff>123825</xdr:rowOff>
    </xdr:from>
    <xdr:to>
      <xdr:col>4</xdr:col>
      <xdr:colOff>2667000</xdr:colOff>
      <xdr:row>11</xdr:row>
      <xdr:rowOff>104775</xdr:rowOff>
    </xdr:to>
    <xdr:pic>
      <xdr:nvPicPr>
        <xdr:cNvPr id="1035" name="Picture 1">
          <a:extLst>
            <a:ext uri="{FF2B5EF4-FFF2-40B4-BE49-F238E27FC236}">
              <a16:creationId xmlns:a16="http://schemas.microsoft.com/office/drawing/2014/main" id="{E3F9759D-A2C9-3B3D-C1B2-A57530F54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23850"/>
          <a:ext cx="18859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1"/>
  <sheetViews>
    <sheetView tabSelected="1" topLeftCell="A7" zoomScale="90" zoomScaleNormal="90" workbookViewId="0">
      <selection activeCell="B37" sqref="B37"/>
    </sheetView>
  </sheetViews>
  <sheetFormatPr defaultColWidth="9.1796875" defaultRowHeight="14.5" x14ac:dyDescent="0.35"/>
  <cols>
    <col min="1" max="1" width="12.453125" style="2" customWidth="1"/>
    <col min="2" max="2" width="65.7265625" style="6" customWidth="1"/>
    <col min="3" max="3" width="85.7265625" style="17" customWidth="1"/>
    <col min="4" max="4" width="7" style="17" customWidth="1"/>
    <col min="5" max="5" width="50.7265625" style="6" customWidth="1"/>
    <col min="6" max="16384" width="9.1796875" style="6"/>
  </cols>
  <sheetData>
    <row r="1" spans="1:5" s="1" customFormat="1" x14ac:dyDescent="0.25">
      <c r="A1" s="61" t="s">
        <v>0</v>
      </c>
      <c r="B1" s="62"/>
      <c r="C1" s="62"/>
      <c r="D1" s="62"/>
      <c r="E1" s="63"/>
    </row>
    <row r="2" spans="1:5" s="1" customFormat="1" x14ac:dyDescent="0.25">
      <c r="A2" s="2"/>
      <c r="E2" s="3"/>
    </row>
    <row r="3" spans="1:5" x14ac:dyDescent="0.35">
      <c r="B3" s="4" t="s">
        <v>1</v>
      </c>
      <c r="C3" s="5"/>
      <c r="D3" s="1"/>
    </row>
    <row r="4" spans="1:5" s="1" customFormat="1" x14ac:dyDescent="0.25">
      <c r="A4" s="2"/>
      <c r="B4" s="7" t="s">
        <v>2</v>
      </c>
      <c r="C4" s="8"/>
      <c r="D4" s="9"/>
    </row>
    <row r="5" spans="1:5" s="1" customFormat="1" x14ac:dyDescent="0.25">
      <c r="A5" s="2"/>
      <c r="B5" s="7" t="s">
        <v>3</v>
      </c>
      <c r="C5" s="10"/>
      <c r="D5" s="11"/>
    </row>
    <row r="6" spans="1:5" s="1" customFormat="1" x14ac:dyDescent="0.25">
      <c r="A6" s="2"/>
      <c r="B6" s="7" t="s">
        <v>4</v>
      </c>
      <c r="C6" s="8"/>
      <c r="D6" s="9"/>
    </row>
    <row r="7" spans="1:5" s="1" customFormat="1" x14ac:dyDescent="0.25">
      <c r="A7" s="2"/>
      <c r="B7" s="7" t="s">
        <v>5</v>
      </c>
      <c r="C7" s="12"/>
      <c r="D7" s="13"/>
    </row>
    <row r="8" spans="1:5" s="1" customFormat="1" x14ac:dyDescent="0.25">
      <c r="A8" s="2"/>
      <c r="B8" s="7" t="s">
        <v>6</v>
      </c>
      <c r="C8" s="8"/>
      <c r="D8" s="9"/>
    </row>
    <row r="9" spans="1:5" s="1" customFormat="1" x14ac:dyDescent="0.25">
      <c r="A9" s="2"/>
      <c r="B9" s="7" t="s">
        <v>7</v>
      </c>
      <c r="C9" s="8"/>
      <c r="D9" s="9"/>
    </row>
    <row r="10" spans="1:5" s="1" customFormat="1" x14ac:dyDescent="0.25">
      <c r="A10" s="2"/>
      <c r="B10" s="7" t="s">
        <v>8</v>
      </c>
      <c r="C10" s="8"/>
      <c r="D10" s="9"/>
    </row>
    <row r="11" spans="1:5" s="1" customFormat="1" x14ac:dyDescent="0.25">
      <c r="A11" s="2"/>
      <c r="B11" s="7" t="s">
        <v>9</v>
      </c>
      <c r="C11" s="8"/>
      <c r="D11" s="9"/>
    </row>
    <row r="12" spans="1:5" s="1" customFormat="1" x14ac:dyDescent="0.25">
      <c r="A12" s="2"/>
      <c r="B12" s="7" t="s">
        <v>10</v>
      </c>
      <c r="C12" s="8"/>
      <c r="D12" s="9"/>
    </row>
    <row r="13" spans="1:5" s="1" customFormat="1" x14ac:dyDescent="0.25">
      <c r="A13" s="2"/>
      <c r="B13" s="14" t="s">
        <v>11</v>
      </c>
      <c r="C13" s="15"/>
      <c r="D13" s="9"/>
      <c r="E13" s="16" t="s">
        <v>12</v>
      </c>
    </row>
    <row r="14" spans="1:5" s="1" customFormat="1" x14ac:dyDescent="0.35">
      <c r="A14" s="2"/>
      <c r="B14" s="6"/>
      <c r="C14" s="17"/>
      <c r="D14" s="17"/>
    </row>
    <row r="15" spans="1:5" s="1" customFormat="1" x14ac:dyDescent="0.25">
      <c r="A15" s="2"/>
      <c r="B15" s="18" t="s">
        <v>13</v>
      </c>
      <c r="C15" s="19" t="s">
        <v>14</v>
      </c>
      <c r="D15" s="20" t="s">
        <v>15</v>
      </c>
      <c r="E15" s="19" t="s">
        <v>16</v>
      </c>
    </row>
    <row r="16" spans="1:5" s="1" customFormat="1" x14ac:dyDescent="0.25">
      <c r="A16" s="55" t="s">
        <v>17</v>
      </c>
      <c r="B16" s="21" t="s">
        <v>18</v>
      </c>
      <c r="C16" s="22"/>
      <c r="D16" s="23" t="e">
        <f>VLOOKUP(C16,C$39:D$43,2,FALSE)</f>
        <v>#N/A</v>
      </c>
      <c r="E16" s="24"/>
    </row>
    <row r="17" spans="1:5" s="1" customFormat="1" x14ac:dyDescent="0.25">
      <c r="A17" s="56"/>
      <c r="B17" s="25" t="s">
        <v>19</v>
      </c>
      <c r="C17" s="26"/>
      <c r="D17" s="27" t="e">
        <f>VLOOKUP(C17,C$44:D$46,2,FALSE)</f>
        <v>#N/A</v>
      </c>
      <c r="E17" s="28"/>
    </row>
    <row r="18" spans="1:5" s="1" customFormat="1" x14ac:dyDescent="0.25">
      <c r="A18" s="56"/>
      <c r="B18" s="25" t="s">
        <v>20</v>
      </c>
      <c r="C18" s="26"/>
      <c r="D18" s="27" t="e">
        <f>VLOOKUP(C18,C$49:D$51,2,FALSE)</f>
        <v>#N/A</v>
      </c>
      <c r="E18" s="28"/>
    </row>
    <row r="19" spans="1:5" s="1" customFormat="1" x14ac:dyDescent="0.25">
      <c r="A19" s="56"/>
      <c r="B19" s="25" t="s">
        <v>21</v>
      </c>
      <c r="C19" s="26"/>
      <c r="D19" s="27" t="e">
        <f>VLOOKUP(C19,C$54:D$56,2,FALSE)</f>
        <v>#N/A</v>
      </c>
      <c r="E19" s="28"/>
    </row>
    <row r="20" spans="1:5" s="1" customFormat="1" x14ac:dyDescent="0.25">
      <c r="A20" s="57"/>
      <c r="B20" s="29" t="s">
        <v>22</v>
      </c>
      <c r="C20" s="30"/>
      <c r="D20" s="31" t="e">
        <f>VLOOKUP(C20,C$64:D$66,2,FALSE)</f>
        <v>#N/A</v>
      </c>
      <c r="E20" s="32"/>
    </row>
    <row r="21" spans="1:5" s="1" customFormat="1" x14ac:dyDescent="0.25">
      <c r="A21" s="58" t="s">
        <v>23</v>
      </c>
      <c r="B21" s="21" t="s">
        <v>24</v>
      </c>
      <c r="C21" s="22"/>
      <c r="D21" s="33" t="e">
        <f>VLOOKUP(C21,C$69:D$71,2,FALSE)</f>
        <v>#N/A</v>
      </c>
      <c r="E21" s="24"/>
    </row>
    <row r="22" spans="1:5" x14ac:dyDescent="0.35">
      <c r="A22" s="59"/>
      <c r="B22" s="25" t="s">
        <v>25</v>
      </c>
      <c r="C22" s="26"/>
      <c r="D22" s="34" t="e">
        <f>VLOOKUP(C22,C$74:D$76,2,FALSE)</f>
        <v>#N/A</v>
      </c>
      <c r="E22" s="28"/>
    </row>
    <row r="23" spans="1:5" x14ac:dyDescent="0.35">
      <c r="A23" s="59"/>
      <c r="B23" s="25" t="s">
        <v>26</v>
      </c>
      <c r="C23" s="26"/>
      <c r="D23" s="34" t="e">
        <f>VLOOKUP(C23,C$79:D$81,2,FALSE)</f>
        <v>#N/A</v>
      </c>
      <c r="E23" s="28"/>
    </row>
    <row r="24" spans="1:5" x14ac:dyDescent="0.35">
      <c r="A24" s="59"/>
      <c r="B24" s="25" t="s">
        <v>27</v>
      </c>
      <c r="C24" s="26"/>
      <c r="D24" s="34" t="e">
        <f>VLOOKUP(C24,C$84:D$86,2,FALSE)</f>
        <v>#N/A</v>
      </c>
      <c r="E24" s="28"/>
    </row>
    <row r="25" spans="1:5" x14ac:dyDescent="0.35">
      <c r="A25" s="59"/>
      <c r="B25" s="25" t="s">
        <v>28</v>
      </c>
      <c r="C25" s="26"/>
      <c r="D25" s="34" t="e">
        <f>VLOOKUP(C25,C$89:D$91,2,FALSE)</f>
        <v>#N/A</v>
      </c>
      <c r="E25" s="28"/>
    </row>
    <row r="26" spans="1:5" x14ac:dyDescent="0.35">
      <c r="A26" s="59"/>
      <c r="B26" s="25" t="s">
        <v>29</v>
      </c>
      <c r="C26" s="26"/>
      <c r="D26" s="34" t="e">
        <f>VLOOKUP(C26,C$94:D$96,2,FALSE)</f>
        <v>#N/A</v>
      </c>
      <c r="E26" s="28"/>
    </row>
    <row r="27" spans="1:5" x14ac:dyDescent="0.35">
      <c r="A27" s="59"/>
      <c r="B27" s="25" t="s">
        <v>30</v>
      </c>
      <c r="C27" s="26"/>
      <c r="D27" s="34" t="e">
        <f>VLOOKUP(C27,C$99:D$101,2,FALSE)</f>
        <v>#N/A</v>
      </c>
      <c r="E27" s="28"/>
    </row>
    <row r="28" spans="1:5" x14ac:dyDescent="0.35">
      <c r="A28" s="59"/>
      <c r="B28" s="25" t="s">
        <v>31</v>
      </c>
      <c r="C28" s="26"/>
      <c r="D28" s="34" t="e">
        <f>VLOOKUP(C28,C$104:D$106,2,FALSE)</f>
        <v>#N/A</v>
      </c>
      <c r="E28" s="28"/>
    </row>
    <row r="29" spans="1:5" x14ac:dyDescent="0.35">
      <c r="A29" s="59"/>
      <c r="B29" s="25" t="s">
        <v>32</v>
      </c>
      <c r="C29" s="26"/>
      <c r="D29" s="34" t="e">
        <f>VLOOKUP(C29,C$109:D$111,2,FALSE)</f>
        <v>#N/A</v>
      </c>
      <c r="E29" s="28"/>
    </row>
    <row r="30" spans="1:5" x14ac:dyDescent="0.35">
      <c r="A30" s="60"/>
      <c r="B30" s="29" t="s">
        <v>33</v>
      </c>
      <c r="C30" s="30"/>
      <c r="D30" s="35" t="e">
        <f>VLOOKUP(C30,C$114:D$116,2,FALSE)</f>
        <v>#N/A</v>
      </c>
      <c r="E30" s="32"/>
    </row>
    <row r="31" spans="1:5" x14ac:dyDescent="0.35">
      <c r="A31" s="36" t="s">
        <v>34</v>
      </c>
      <c r="B31" s="37" t="s">
        <v>35</v>
      </c>
      <c r="C31" s="38"/>
      <c r="D31" s="39" t="e">
        <f>VLOOKUP(C31,C$119:D$121,2,FALSE)</f>
        <v>#N/A</v>
      </c>
      <c r="E31" s="40"/>
    </row>
    <row r="32" spans="1:5" x14ac:dyDescent="0.35">
      <c r="B32" s="3"/>
      <c r="C32" s="41" t="s">
        <v>36</v>
      </c>
      <c r="D32" s="42" t="e">
        <f>SUM(D16+D17+D18+D19+D20+D21+D22+D23+D24+D25+D26+D27+D28+D29+D30+D31)/16</f>
        <v>#N/A</v>
      </c>
      <c r="E32" s="9"/>
    </row>
    <row r="34" spans="2:6" x14ac:dyDescent="0.35">
      <c r="E34" s="1"/>
    </row>
    <row r="35" spans="2:6" x14ac:dyDescent="0.35">
      <c r="E35" s="1"/>
    </row>
    <row r="36" spans="2:6" x14ac:dyDescent="0.35">
      <c r="B36" s="3"/>
      <c r="C36" s="2"/>
      <c r="D36" s="2"/>
      <c r="E36" s="1"/>
    </row>
    <row r="37" spans="2:6" x14ac:dyDescent="0.35">
      <c r="B37" s="1"/>
      <c r="C37" s="43"/>
      <c r="D37" s="43"/>
      <c r="E37" s="1"/>
    </row>
    <row r="38" spans="2:6" hidden="1" x14ac:dyDescent="0.35">
      <c r="B38" s="2"/>
      <c r="C38" s="44" t="s">
        <v>18</v>
      </c>
      <c r="D38" s="45"/>
      <c r="E38" s="43"/>
      <c r="F38" s="1"/>
    </row>
    <row r="39" spans="2:6" hidden="1" x14ac:dyDescent="0.35">
      <c r="B39" s="2"/>
      <c r="C39" s="46" t="s">
        <v>37</v>
      </c>
      <c r="D39" s="47" t="s">
        <v>38</v>
      </c>
      <c r="E39" s="43"/>
      <c r="F39" s="1"/>
    </row>
    <row r="40" spans="2:6" hidden="1" x14ac:dyDescent="0.35">
      <c r="B40" s="2"/>
      <c r="C40" s="46" t="s">
        <v>39</v>
      </c>
      <c r="D40" s="47" t="s">
        <v>40</v>
      </c>
      <c r="E40" s="43"/>
    </row>
    <row r="41" spans="2:6" hidden="1" x14ac:dyDescent="0.35">
      <c r="B41" s="2"/>
      <c r="C41" s="48" t="s">
        <v>41</v>
      </c>
      <c r="D41" s="49">
        <v>0</v>
      </c>
      <c r="E41" s="17"/>
    </row>
    <row r="42" spans="2:6" hidden="1" x14ac:dyDescent="0.35">
      <c r="B42" s="2"/>
      <c r="C42" s="6"/>
      <c r="E42" s="17"/>
    </row>
    <row r="43" spans="2:6" hidden="1" x14ac:dyDescent="0.35">
      <c r="B43" s="2"/>
      <c r="C43" s="44" t="s">
        <v>42</v>
      </c>
      <c r="D43" s="45"/>
      <c r="E43" s="17"/>
    </row>
    <row r="44" spans="2:6" hidden="1" x14ac:dyDescent="0.35">
      <c r="B44" s="2"/>
      <c r="C44" s="46" t="s">
        <v>43</v>
      </c>
      <c r="D44" s="47" t="s">
        <v>38</v>
      </c>
      <c r="E44" s="17"/>
    </row>
    <row r="45" spans="2:6" hidden="1" x14ac:dyDescent="0.35">
      <c r="B45" s="2"/>
      <c r="C45" s="50" t="s">
        <v>44</v>
      </c>
      <c r="D45" s="49">
        <v>3</v>
      </c>
      <c r="E45" s="17"/>
    </row>
    <row r="46" spans="2:6" hidden="1" x14ac:dyDescent="0.35">
      <c r="B46" s="2"/>
      <c r="C46" s="48" t="s">
        <v>45</v>
      </c>
      <c r="D46" s="49">
        <v>0</v>
      </c>
      <c r="E46" s="17"/>
    </row>
    <row r="47" spans="2:6" hidden="1" x14ac:dyDescent="0.35">
      <c r="B47" s="2"/>
      <c r="C47" s="6"/>
      <c r="E47" s="17"/>
    </row>
    <row r="48" spans="2:6" hidden="1" x14ac:dyDescent="0.35">
      <c r="B48" s="2"/>
      <c r="C48" s="44" t="s">
        <v>29</v>
      </c>
      <c r="D48" s="51"/>
      <c r="E48" s="17"/>
    </row>
    <row r="49" spans="2:5" hidden="1" x14ac:dyDescent="0.35">
      <c r="B49" s="2"/>
      <c r="C49" s="46" t="s">
        <v>46</v>
      </c>
      <c r="D49" s="49">
        <v>5</v>
      </c>
      <c r="E49" s="17"/>
    </row>
    <row r="50" spans="2:5" hidden="1" x14ac:dyDescent="0.35">
      <c r="B50" s="2"/>
      <c r="C50" s="46" t="s">
        <v>47</v>
      </c>
      <c r="D50" s="49">
        <v>3</v>
      </c>
      <c r="E50" s="17"/>
    </row>
    <row r="51" spans="2:5" hidden="1" x14ac:dyDescent="0.35">
      <c r="B51" s="2"/>
      <c r="C51" s="46" t="s">
        <v>48</v>
      </c>
      <c r="D51" s="49">
        <v>0</v>
      </c>
      <c r="E51" s="17"/>
    </row>
    <row r="52" spans="2:5" hidden="1" x14ac:dyDescent="0.35">
      <c r="B52" s="2"/>
      <c r="C52" s="6"/>
      <c r="E52" s="17"/>
    </row>
    <row r="53" spans="2:5" hidden="1" x14ac:dyDescent="0.35">
      <c r="B53" s="2"/>
      <c r="C53" s="44" t="s">
        <v>26</v>
      </c>
      <c r="D53" s="45"/>
      <c r="E53" s="17"/>
    </row>
    <row r="54" spans="2:5" hidden="1" x14ac:dyDescent="0.35">
      <c r="B54" s="2"/>
      <c r="C54" s="46" t="s">
        <v>49</v>
      </c>
      <c r="D54" s="47" t="s">
        <v>38</v>
      </c>
      <c r="E54" s="17"/>
    </row>
    <row r="55" spans="2:5" hidden="1" x14ac:dyDescent="0.35">
      <c r="B55" s="2"/>
      <c r="C55" s="50" t="s">
        <v>50</v>
      </c>
      <c r="D55" s="49">
        <v>3</v>
      </c>
      <c r="E55" s="17"/>
    </row>
    <row r="56" spans="2:5" hidden="1" x14ac:dyDescent="0.35">
      <c r="B56" s="2"/>
      <c r="C56" s="48" t="s">
        <v>51</v>
      </c>
      <c r="D56" s="49">
        <v>0</v>
      </c>
      <c r="E56" s="17"/>
    </row>
    <row r="57" spans="2:5" hidden="1" x14ac:dyDescent="0.35">
      <c r="B57" s="2"/>
      <c r="C57" s="6"/>
      <c r="E57" s="17"/>
    </row>
    <row r="58" spans="2:5" hidden="1" x14ac:dyDescent="0.35">
      <c r="B58" s="2"/>
      <c r="C58" s="44" t="s">
        <v>26</v>
      </c>
      <c r="D58" s="45"/>
      <c r="E58" s="17"/>
    </row>
    <row r="59" spans="2:5" hidden="1" x14ac:dyDescent="0.35">
      <c r="B59" s="2"/>
      <c r="C59" s="46" t="s">
        <v>49</v>
      </c>
      <c r="D59" s="47" t="s">
        <v>38</v>
      </c>
      <c r="E59" s="17"/>
    </row>
    <row r="60" spans="2:5" hidden="1" x14ac:dyDescent="0.35">
      <c r="B60" s="2"/>
      <c r="C60" s="50" t="s">
        <v>50</v>
      </c>
      <c r="D60" s="49">
        <v>3</v>
      </c>
      <c r="E60" s="17"/>
    </row>
    <row r="61" spans="2:5" hidden="1" x14ac:dyDescent="0.35">
      <c r="B61" s="2"/>
      <c r="C61" s="48" t="s">
        <v>51</v>
      </c>
      <c r="D61" s="49">
        <v>0</v>
      </c>
      <c r="E61" s="17"/>
    </row>
    <row r="62" spans="2:5" hidden="1" x14ac:dyDescent="0.35">
      <c r="B62" s="2"/>
      <c r="C62" s="6"/>
      <c r="E62" s="17"/>
    </row>
    <row r="63" spans="2:5" hidden="1" x14ac:dyDescent="0.35">
      <c r="B63" s="2"/>
      <c r="C63" s="44" t="s">
        <v>22</v>
      </c>
      <c r="D63" s="45"/>
      <c r="E63" s="17"/>
    </row>
    <row r="64" spans="2:5" hidden="1" x14ac:dyDescent="0.35">
      <c r="B64" s="2"/>
      <c r="C64" s="46" t="s">
        <v>52</v>
      </c>
      <c r="D64" s="47" t="s">
        <v>38</v>
      </c>
      <c r="E64" s="17"/>
    </row>
    <row r="65" spans="2:5" hidden="1" x14ac:dyDescent="0.35">
      <c r="B65" s="2"/>
      <c r="C65" s="50" t="s">
        <v>53</v>
      </c>
      <c r="D65" s="49">
        <v>3</v>
      </c>
      <c r="E65" s="17"/>
    </row>
    <row r="66" spans="2:5" hidden="1" x14ac:dyDescent="0.35">
      <c r="B66" s="2"/>
      <c r="C66" s="48" t="s">
        <v>54</v>
      </c>
      <c r="D66" s="49">
        <v>0</v>
      </c>
      <c r="E66" s="17"/>
    </row>
    <row r="67" spans="2:5" hidden="1" x14ac:dyDescent="0.35">
      <c r="B67" s="2"/>
      <c r="C67" s="6"/>
      <c r="E67" s="17"/>
    </row>
    <row r="68" spans="2:5" hidden="1" x14ac:dyDescent="0.35">
      <c r="B68" s="2"/>
      <c r="C68" s="52" t="s">
        <v>55</v>
      </c>
      <c r="D68" s="53"/>
      <c r="E68" s="17"/>
    </row>
    <row r="69" spans="2:5" hidden="1" x14ac:dyDescent="0.35">
      <c r="B69" s="2"/>
      <c r="C69" s="46" t="s">
        <v>56</v>
      </c>
      <c r="D69" s="47" t="s">
        <v>38</v>
      </c>
      <c r="E69" s="17"/>
    </row>
    <row r="70" spans="2:5" hidden="1" x14ac:dyDescent="0.35">
      <c r="B70" s="2"/>
      <c r="C70" s="50" t="s">
        <v>57</v>
      </c>
      <c r="D70" s="49">
        <v>3</v>
      </c>
      <c r="E70" s="17"/>
    </row>
    <row r="71" spans="2:5" hidden="1" x14ac:dyDescent="0.35">
      <c r="B71" s="2"/>
      <c r="C71" s="48" t="s">
        <v>58</v>
      </c>
      <c r="D71" s="49">
        <v>0</v>
      </c>
      <c r="E71" s="17"/>
    </row>
    <row r="72" spans="2:5" hidden="1" x14ac:dyDescent="0.35">
      <c r="B72" s="2"/>
      <c r="C72" s="6"/>
      <c r="E72" s="17"/>
    </row>
    <row r="73" spans="2:5" hidden="1" x14ac:dyDescent="0.35">
      <c r="B73" s="2"/>
      <c r="C73" s="52" t="s">
        <v>59</v>
      </c>
      <c r="D73" s="53"/>
      <c r="E73" s="17"/>
    </row>
    <row r="74" spans="2:5" hidden="1" x14ac:dyDescent="0.35">
      <c r="B74" s="2"/>
      <c r="C74" s="46" t="s">
        <v>60</v>
      </c>
      <c r="D74" s="47" t="s">
        <v>38</v>
      </c>
      <c r="E74" s="17"/>
    </row>
    <row r="75" spans="2:5" hidden="1" x14ac:dyDescent="0.35">
      <c r="B75" s="2"/>
      <c r="C75" s="50" t="s">
        <v>61</v>
      </c>
      <c r="D75" s="49">
        <v>3</v>
      </c>
      <c r="E75" s="17"/>
    </row>
    <row r="76" spans="2:5" hidden="1" x14ac:dyDescent="0.35">
      <c r="B76" s="2"/>
      <c r="C76" s="48" t="s">
        <v>62</v>
      </c>
      <c r="D76" s="49">
        <v>0</v>
      </c>
      <c r="E76" s="17"/>
    </row>
    <row r="77" spans="2:5" hidden="1" x14ac:dyDescent="0.35">
      <c r="B77" s="2"/>
      <c r="C77" s="6"/>
      <c r="E77" s="17"/>
    </row>
    <row r="78" spans="2:5" hidden="1" x14ac:dyDescent="0.35">
      <c r="B78" s="2"/>
      <c r="C78" s="52" t="s">
        <v>26</v>
      </c>
      <c r="D78" s="53"/>
      <c r="E78" s="17"/>
    </row>
    <row r="79" spans="2:5" hidden="1" x14ac:dyDescent="0.35">
      <c r="B79" s="2"/>
      <c r="C79" s="46" t="s">
        <v>49</v>
      </c>
      <c r="D79" s="47" t="s">
        <v>38</v>
      </c>
      <c r="E79" s="17"/>
    </row>
    <row r="80" spans="2:5" hidden="1" x14ac:dyDescent="0.35">
      <c r="B80" s="2"/>
      <c r="C80" s="50" t="s">
        <v>50</v>
      </c>
      <c r="D80" s="49">
        <v>3</v>
      </c>
      <c r="E80" s="17"/>
    </row>
    <row r="81" spans="2:5" hidden="1" x14ac:dyDescent="0.35">
      <c r="B81" s="2"/>
      <c r="C81" s="48" t="s">
        <v>51</v>
      </c>
      <c r="D81" s="49">
        <v>0</v>
      </c>
      <c r="E81" s="17"/>
    </row>
    <row r="82" spans="2:5" hidden="1" x14ac:dyDescent="0.35">
      <c r="B82" s="2"/>
      <c r="C82" s="6"/>
      <c r="E82" s="17"/>
    </row>
    <row r="83" spans="2:5" hidden="1" x14ac:dyDescent="0.35">
      <c r="B83" s="2"/>
      <c r="C83" s="52" t="s">
        <v>63</v>
      </c>
      <c r="D83" s="53"/>
      <c r="E83" s="17"/>
    </row>
    <row r="84" spans="2:5" hidden="1" x14ac:dyDescent="0.35">
      <c r="B84" s="2"/>
      <c r="C84" s="46" t="s">
        <v>64</v>
      </c>
      <c r="D84" s="47" t="s">
        <v>38</v>
      </c>
      <c r="E84" s="17"/>
    </row>
    <row r="85" spans="2:5" hidden="1" x14ac:dyDescent="0.35">
      <c r="B85" s="2"/>
      <c r="C85" s="50" t="s">
        <v>65</v>
      </c>
      <c r="D85" s="49">
        <v>3</v>
      </c>
      <c r="E85" s="17"/>
    </row>
    <row r="86" spans="2:5" hidden="1" x14ac:dyDescent="0.35">
      <c r="B86" s="2"/>
      <c r="C86" s="48" t="s">
        <v>66</v>
      </c>
      <c r="D86" s="49">
        <v>0</v>
      </c>
      <c r="E86" s="17"/>
    </row>
    <row r="87" spans="2:5" hidden="1" x14ac:dyDescent="0.35">
      <c r="B87" s="2"/>
      <c r="C87" s="6"/>
      <c r="E87" s="17"/>
    </row>
    <row r="88" spans="2:5" hidden="1" x14ac:dyDescent="0.35">
      <c r="B88" s="2"/>
      <c r="C88" s="52" t="s">
        <v>28</v>
      </c>
      <c r="D88" s="54"/>
      <c r="E88" s="17"/>
    </row>
    <row r="89" spans="2:5" hidden="1" x14ac:dyDescent="0.35">
      <c r="B89" s="2"/>
      <c r="C89" s="46" t="s">
        <v>67</v>
      </c>
      <c r="D89" s="49">
        <v>5</v>
      </c>
      <c r="E89" s="17"/>
    </row>
    <row r="90" spans="2:5" hidden="1" x14ac:dyDescent="0.35">
      <c r="B90" s="2"/>
      <c r="C90" s="46" t="s">
        <v>68</v>
      </c>
      <c r="D90" s="49">
        <v>3</v>
      </c>
      <c r="E90" s="17"/>
    </row>
    <row r="91" spans="2:5" hidden="1" x14ac:dyDescent="0.35">
      <c r="B91" s="2"/>
      <c r="C91" s="46" t="s">
        <v>69</v>
      </c>
      <c r="D91" s="49">
        <v>0</v>
      </c>
      <c r="E91" s="17"/>
    </row>
    <row r="92" spans="2:5" hidden="1" x14ac:dyDescent="0.35">
      <c r="B92" s="2"/>
      <c r="C92" s="6"/>
      <c r="E92" s="17"/>
    </row>
    <row r="93" spans="2:5" hidden="1" x14ac:dyDescent="0.35">
      <c r="B93" s="2"/>
      <c r="C93" s="52" t="s">
        <v>29</v>
      </c>
      <c r="D93" s="54"/>
      <c r="E93" s="17"/>
    </row>
    <row r="94" spans="2:5" hidden="1" x14ac:dyDescent="0.35">
      <c r="B94" s="2"/>
      <c r="C94" s="46" t="s">
        <v>46</v>
      </c>
      <c r="D94" s="49">
        <v>5</v>
      </c>
      <c r="E94" s="17"/>
    </row>
    <row r="95" spans="2:5" hidden="1" x14ac:dyDescent="0.35">
      <c r="B95" s="2"/>
      <c r="C95" s="46" t="s">
        <v>47</v>
      </c>
      <c r="D95" s="49">
        <v>3</v>
      </c>
      <c r="E95" s="17"/>
    </row>
    <row r="96" spans="2:5" hidden="1" x14ac:dyDescent="0.35">
      <c r="B96" s="2"/>
      <c r="C96" s="46" t="s">
        <v>48</v>
      </c>
      <c r="D96" s="49">
        <v>0</v>
      </c>
      <c r="E96" s="17"/>
    </row>
    <row r="97" spans="2:5" hidden="1" x14ac:dyDescent="0.35">
      <c r="B97" s="2"/>
      <c r="C97" s="6"/>
      <c r="E97" s="17"/>
    </row>
    <row r="98" spans="2:5" hidden="1" x14ac:dyDescent="0.35">
      <c r="B98" s="2"/>
      <c r="C98" s="52" t="s">
        <v>30</v>
      </c>
      <c r="D98" s="54"/>
      <c r="E98" s="17"/>
    </row>
    <row r="99" spans="2:5" hidden="1" x14ac:dyDescent="0.35">
      <c r="B99" s="2"/>
      <c r="C99" s="48" t="s">
        <v>70</v>
      </c>
      <c r="D99" s="49">
        <v>5</v>
      </c>
      <c r="E99" s="17"/>
    </row>
    <row r="100" spans="2:5" hidden="1" x14ac:dyDescent="0.35">
      <c r="B100" s="2"/>
      <c r="C100" s="48" t="s">
        <v>71</v>
      </c>
      <c r="D100" s="49">
        <v>3</v>
      </c>
      <c r="E100" s="17"/>
    </row>
    <row r="101" spans="2:5" hidden="1" x14ac:dyDescent="0.35">
      <c r="B101" s="2"/>
      <c r="C101" s="48" t="s">
        <v>72</v>
      </c>
      <c r="D101" s="49">
        <v>0</v>
      </c>
      <c r="E101" s="17"/>
    </row>
    <row r="102" spans="2:5" hidden="1" x14ac:dyDescent="0.35">
      <c r="B102" s="2"/>
      <c r="C102" s="6"/>
      <c r="E102" s="17"/>
    </row>
    <row r="103" spans="2:5" hidden="1" x14ac:dyDescent="0.35">
      <c r="B103" s="2"/>
      <c r="C103" s="52" t="s">
        <v>31</v>
      </c>
      <c r="D103" s="54"/>
      <c r="E103" s="17"/>
    </row>
    <row r="104" spans="2:5" hidden="1" x14ac:dyDescent="0.35">
      <c r="B104" s="2"/>
      <c r="C104" s="48" t="s">
        <v>73</v>
      </c>
      <c r="D104" s="49">
        <v>5</v>
      </c>
      <c r="E104" s="17"/>
    </row>
    <row r="105" spans="2:5" hidden="1" x14ac:dyDescent="0.35">
      <c r="B105" s="2"/>
      <c r="C105" s="48" t="s">
        <v>74</v>
      </c>
      <c r="D105" s="49">
        <v>3</v>
      </c>
      <c r="E105" s="17"/>
    </row>
    <row r="106" spans="2:5" hidden="1" x14ac:dyDescent="0.35">
      <c r="B106" s="2"/>
      <c r="C106" s="48" t="s">
        <v>75</v>
      </c>
      <c r="D106" s="49">
        <v>0</v>
      </c>
      <c r="E106" s="17"/>
    </row>
    <row r="107" spans="2:5" hidden="1" x14ac:dyDescent="0.35">
      <c r="B107" s="2"/>
      <c r="C107" s="6"/>
      <c r="E107" s="17"/>
    </row>
    <row r="108" spans="2:5" hidden="1" x14ac:dyDescent="0.35">
      <c r="B108" s="2"/>
      <c r="C108" s="52" t="s">
        <v>32</v>
      </c>
      <c r="D108" s="53"/>
      <c r="E108" s="17"/>
    </row>
    <row r="109" spans="2:5" hidden="1" x14ac:dyDescent="0.35">
      <c r="B109" s="2"/>
      <c r="C109" s="46" t="s">
        <v>76</v>
      </c>
      <c r="D109" s="47" t="s">
        <v>38</v>
      </c>
      <c r="E109" s="17"/>
    </row>
    <row r="110" spans="2:5" hidden="1" x14ac:dyDescent="0.35">
      <c r="B110" s="2"/>
      <c r="C110" s="50" t="s">
        <v>77</v>
      </c>
      <c r="D110" s="49">
        <v>3</v>
      </c>
      <c r="E110" s="17"/>
    </row>
    <row r="111" spans="2:5" hidden="1" x14ac:dyDescent="0.35">
      <c r="B111" s="2"/>
      <c r="C111" s="48" t="s">
        <v>78</v>
      </c>
      <c r="D111" s="49">
        <v>0</v>
      </c>
      <c r="E111" s="17"/>
    </row>
    <row r="112" spans="2:5" hidden="1" x14ac:dyDescent="0.35">
      <c r="B112" s="2"/>
      <c r="C112" s="6"/>
      <c r="E112" s="17"/>
    </row>
    <row r="113" spans="2:5" hidden="1" x14ac:dyDescent="0.35">
      <c r="B113" s="2"/>
      <c r="C113" s="52" t="s">
        <v>33</v>
      </c>
      <c r="D113" s="54"/>
      <c r="E113" s="17"/>
    </row>
    <row r="114" spans="2:5" hidden="1" x14ac:dyDescent="0.35">
      <c r="B114" s="2"/>
      <c r="C114" s="48" t="s">
        <v>79</v>
      </c>
      <c r="D114" s="49">
        <v>5</v>
      </c>
      <c r="E114" s="17"/>
    </row>
    <row r="115" spans="2:5" ht="29" hidden="1" x14ac:dyDescent="0.35">
      <c r="B115" s="2"/>
      <c r="C115" s="48" t="s">
        <v>80</v>
      </c>
      <c r="D115" s="49">
        <v>3</v>
      </c>
      <c r="E115" s="17"/>
    </row>
    <row r="116" spans="2:5" ht="29" hidden="1" x14ac:dyDescent="0.35">
      <c r="B116" s="2"/>
      <c r="C116" s="48" t="s">
        <v>81</v>
      </c>
      <c r="D116" s="49">
        <v>0</v>
      </c>
      <c r="E116" s="17"/>
    </row>
    <row r="117" spans="2:5" hidden="1" x14ac:dyDescent="0.35"/>
    <row r="118" spans="2:5" hidden="1" x14ac:dyDescent="0.35">
      <c r="B118" s="2"/>
      <c r="C118" s="44" t="s">
        <v>35</v>
      </c>
      <c r="D118" s="45"/>
    </row>
    <row r="119" spans="2:5" hidden="1" x14ac:dyDescent="0.35">
      <c r="B119" s="2"/>
      <c r="C119" s="46" t="s">
        <v>49</v>
      </c>
      <c r="D119" s="47" t="s">
        <v>38</v>
      </c>
    </row>
    <row r="120" spans="2:5" hidden="1" x14ac:dyDescent="0.35">
      <c r="B120" s="2"/>
      <c r="C120" s="50" t="s">
        <v>50</v>
      </c>
      <c r="D120" s="49">
        <v>3</v>
      </c>
    </row>
    <row r="121" spans="2:5" hidden="1" x14ac:dyDescent="0.35">
      <c r="B121" s="2"/>
      <c r="C121" s="48" t="s">
        <v>51</v>
      </c>
      <c r="D121" s="49">
        <v>0</v>
      </c>
    </row>
  </sheetData>
  <mergeCells count="3">
    <mergeCell ref="A16:A20"/>
    <mergeCell ref="A21:A30"/>
    <mergeCell ref="A1:E1"/>
  </mergeCells>
  <dataValidations count="17">
    <dataValidation allowBlank="1" showInputMessage="1" showErrorMessage="1" promptTitle="Scoring definition" prompt="No defects - score 5_x000a_1-3 minor defects per property - scores 4" sqref="C15" xr:uid="{00000000-0002-0000-0000-000000000000}"/>
    <dataValidation type="list" allowBlank="1" showInputMessage="1" showErrorMessage="1" sqref="C16" xr:uid="{00000000-0002-0000-0000-000001000000}">
      <formula1>$C$39:$C$41</formula1>
    </dataValidation>
    <dataValidation type="list" allowBlank="1" showInputMessage="1" showErrorMessage="1" sqref="C20" xr:uid="{00000000-0002-0000-0000-000002000000}">
      <formula1>$C$64:$C$66</formula1>
    </dataValidation>
    <dataValidation type="list" allowBlank="1" showInputMessage="1" showErrorMessage="1" sqref="C21" xr:uid="{00000000-0002-0000-0000-000003000000}">
      <formula1>$C$69:$C$71</formula1>
    </dataValidation>
    <dataValidation type="list" allowBlank="1" showInputMessage="1" showErrorMessage="1" sqref="C22" xr:uid="{00000000-0002-0000-0000-000004000000}">
      <formula1>$C$74:$C$76</formula1>
    </dataValidation>
    <dataValidation type="list" allowBlank="1" showInputMessage="1" showErrorMessage="1" sqref="C23" xr:uid="{00000000-0002-0000-0000-000005000000}">
      <formula1>$C$79:$C$81</formula1>
    </dataValidation>
    <dataValidation type="list" allowBlank="1" showInputMessage="1" showErrorMessage="1" sqref="C24" xr:uid="{00000000-0002-0000-0000-000006000000}">
      <formula1>$C$84:$C$86</formula1>
    </dataValidation>
    <dataValidation type="list" allowBlank="1" showInputMessage="1" showErrorMessage="1" sqref="C25" xr:uid="{00000000-0002-0000-0000-000007000000}">
      <formula1>$C$89:$C$91</formula1>
    </dataValidation>
    <dataValidation type="list" allowBlank="1" showInputMessage="1" showErrorMessage="1" sqref="C26" xr:uid="{00000000-0002-0000-0000-000008000000}">
      <formula1>$C$94:$C$96</formula1>
    </dataValidation>
    <dataValidation type="list" allowBlank="1" showInputMessage="1" showErrorMessage="1" sqref="C27" xr:uid="{00000000-0002-0000-0000-000009000000}">
      <formula1>$C$99:$C$101</formula1>
    </dataValidation>
    <dataValidation type="list" allowBlank="1" showInputMessage="1" showErrorMessage="1" sqref="C28" xr:uid="{00000000-0002-0000-0000-00000A000000}">
      <formula1>$C$104:$C$106</formula1>
    </dataValidation>
    <dataValidation type="list" allowBlank="1" showInputMessage="1" showErrorMessage="1" sqref="C30" xr:uid="{00000000-0002-0000-0000-00000B000000}">
      <formula1>$C$114:$C$116</formula1>
    </dataValidation>
    <dataValidation type="list" allowBlank="1" showInputMessage="1" showErrorMessage="1" sqref="C17" xr:uid="{00000000-0002-0000-0000-00000C000000}">
      <formula1>$C$44:$C$46</formula1>
    </dataValidation>
    <dataValidation type="list" allowBlank="1" showInputMessage="1" showErrorMessage="1" sqref="C18" xr:uid="{00000000-0002-0000-0000-00000D000000}">
      <formula1>$C$49:$C$51</formula1>
    </dataValidation>
    <dataValidation type="list" allowBlank="1" showInputMessage="1" showErrorMessage="1" sqref="C19" xr:uid="{00000000-0002-0000-0000-00000E000000}">
      <formula1>$C$54:$C$56</formula1>
    </dataValidation>
    <dataValidation type="list" allowBlank="1" showInputMessage="1" showErrorMessage="1" sqref="C29" xr:uid="{00000000-0002-0000-0000-00000F000000}">
      <formula1>$C$109:$C$111</formula1>
    </dataValidation>
    <dataValidation type="list" allowBlank="1" showInputMessage="1" showErrorMessage="1" sqref="C31" xr:uid="{00000000-0002-0000-0000-000010000000}">
      <formula1>$C$119:$C$121</formula1>
    </dataValidation>
  </dataValidations>
  <pageMargins left="0.7" right="0.7" top="0.75" bottom="0.75" header="0.3" footer="0.3"/>
  <pageSetup paperSize="9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4A4510832334F9FFE3E4F0607EA96" ma:contentTypeVersion="16" ma:contentTypeDescription="Create a new document." ma:contentTypeScope="" ma:versionID="5d86f42e282be5fe8507ccb6aa7e53da">
  <xsd:schema xmlns:xsd="http://www.w3.org/2001/XMLSchema" xmlns:xs="http://www.w3.org/2001/XMLSchema" xmlns:p="http://schemas.microsoft.com/office/2006/metadata/properties" xmlns:ns2="6adbc151-f0bd-414d-9a9f-635df802de55" xmlns:ns3="b12dc204-151b-430a-8cfd-e43c716aefd6" targetNamespace="http://schemas.microsoft.com/office/2006/metadata/properties" ma:root="true" ma:fieldsID="787c3a023c90551bf99541bede6e2b18" ns2:_="" ns3:_="">
    <xsd:import namespace="6adbc151-f0bd-414d-9a9f-635df802de55"/>
    <xsd:import namespace="b12dc204-151b-430a-8cfd-e43c716aefd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bc151-f0bd-414d-9a9f-635df802de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4e85844-2b00-4d22-afd1-30f2e5cee72a}" ma:internalName="TaxCatchAll" ma:showField="CatchAllData" ma:web="6adbc151-f0bd-414d-9a9f-635df802d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2dc204-151b-430a-8cfd-e43c716aef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68b0e2c-0788-47eb-a861-6310283824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23" nillable="true" ma:displayName="Number" ma:decimals="0" ma:format="Dropdown" ma:internalName="Numb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b12dc204-151b-430a-8cfd-e43c716aefd6" xsi:nil="true"/>
    <lcf76f155ced4ddcb4097134ff3c332f xmlns="b12dc204-151b-430a-8cfd-e43c716aefd6">
      <Terms xmlns="http://schemas.microsoft.com/office/infopath/2007/PartnerControls"/>
    </lcf76f155ced4ddcb4097134ff3c332f>
    <TaxCatchAll xmlns="6adbc151-f0bd-414d-9a9f-635df802de55" xsi:nil="true"/>
  </documentManagement>
</p:properties>
</file>

<file path=customXml/itemProps1.xml><?xml version="1.0" encoding="utf-8"?>
<ds:datastoreItem xmlns:ds="http://schemas.openxmlformats.org/officeDocument/2006/customXml" ds:itemID="{7BD0E5A2-55BA-42A6-8ABB-948AB2F9A77B}"/>
</file>

<file path=customXml/itemProps2.xml><?xml version="1.0" encoding="utf-8"?>
<ds:datastoreItem xmlns:ds="http://schemas.openxmlformats.org/officeDocument/2006/customXml" ds:itemID="{38A2B081-919D-4DA7-9B7E-EA4402D351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FA5B99-C0B1-4EC0-B63E-7CCDA194870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6723440-2105-450C-86C2-305175DBA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</vt:lpstr>
    </vt:vector>
  </TitlesOfParts>
  <Manager/>
  <Company>MMHG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graced</dc:creator>
  <cp:keywords/>
  <dc:description/>
  <cp:lastModifiedBy>Joanne Whitehead</cp:lastModifiedBy>
  <cp:revision/>
  <dcterms:created xsi:type="dcterms:W3CDTF">2005-06-27T09:35:34Z</dcterms:created>
  <dcterms:modified xsi:type="dcterms:W3CDTF">2023-10-11T07:38:33Z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Patrick Brown</vt:lpwstr>
  </property>
  <property fmtid="{D5CDD505-2E9C-101B-9397-08002B2CF9AE}" pid="3" name="Order">
    <vt:lpwstr>17886000.0000000</vt:lpwstr>
  </property>
  <property fmtid="{D5CDD505-2E9C-101B-9397-08002B2CF9AE}" pid="4" name="display_urn:schemas-microsoft-com:office:office#Author">
    <vt:lpwstr>Patrick Brown</vt:lpwstr>
  </property>
  <property fmtid="{D5CDD505-2E9C-101B-9397-08002B2CF9AE}" pid="5" name="ContentTypeId">
    <vt:lpwstr>0x0101009544A4510832334F9FFE3E4F0607EA96</vt:lpwstr>
  </property>
</Properties>
</file>