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velopment\ICN\"/>
    </mc:Choice>
  </mc:AlternateContent>
  <xr:revisionPtr revIDLastSave="0" documentId="8_{2A666210-AFA8-45B8-93A3-10CCE75883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CN blank template" sheetId="19" r:id="rId1"/>
  </sheets>
  <externalReferences>
    <externalReference r:id="rId2"/>
  </externalReferences>
  <definedNames>
    <definedName name="cost">[1]Newbuild!$J$3:$J$127</definedName>
    <definedName name="Cost_Extracare">[1]Extracare!$J$3:$J$100</definedName>
    <definedName name="Cost_Project300">[1]Project300!$J$3:$J$102</definedName>
    <definedName name="Cost_Refurb">[1]Refurb!$J$3:$J$100</definedName>
    <definedName name="Quarter">[1]Newbuild!$E$3:$E$127</definedName>
    <definedName name="Quarter_Extracare">[1]Extracare!$E$3:$E$100</definedName>
    <definedName name="Quarter_Project300">[1]Project300!$E$3:$E$102</definedName>
    <definedName name="Quarter_Refurb">[1]Refurb!$E$3:$E$100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9" l="1"/>
  <c r="C52" i="19"/>
  <c r="D52" i="19" s="1"/>
  <c r="C51" i="19"/>
  <c r="D51" i="19" s="1"/>
  <c r="C50" i="19"/>
  <c r="D50" i="19" s="1"/>
  <c r="C49" i="19"/>
  <c r="D49" i="19" s="1"/>
  <c r="C48" i="19"/>
  <c r="D48" i="19" s="1"/>
  <c r="C47" i="19"/>
  <c r="D47" i="19" s="1"/>
  <c r="C46" i="19"/>
  <c r="D46" i="19" s="1"/>
  <c r="C45" i="19"/>
  <c r="D45" i="19" s="1"/>
  <c r="C44" i="19"/>
  <c r="D44" i="19" s="1"/>
  <c r="C43" i="19"/>
  <c r="D43" i="19" s="1"/>
  <c r="C42" i="19"/>
  <c r="D42" i="19" s="1"/>
  <c r="C41" i="19"/>
  <c r="D41" i="19" s="1"/>
  <c r="C40" i="19"/>
  <c r="D40" i="19" s="1"/>
  <c r="D37" i="19"/>
  <c r="F35" i="19"/>
  <c r="F34" i="19"/>
  <c r="F33" i="19"/>
  <c r="F32" i="19"/>
  <c r="F31" i="19"/>
  <c r="F30" i="19"/>
  <c r="F29" i="19"/>
  <c r="F28" i="19"/>
  <c r="C53" i="19" l="1"/>
  <c r="F37" i="19"/>
  <c r="D53" i="19"/>
</calcChain>
</file>

<file path=xl/sharedStrings.xml><?xml version="1.0" encoding="utf-8"?>
<sst xmlns="http://schemas.openxmlformats.org/spreadsheetml/2006/main" count="185" uniqueCount="172">
  <si>
    <t>Scheme Name</t>
  </si>
  <si>
    <t>Lot</t>
  </si>
  <si>
    <t>H1</t>
  </si>
  <si>
    <t>Lots</t>
  </si>
  <si>
    <t>L1</t>
  </si>
  <si>
    <t>L2</t>
  </si>
  <si>
    <t>L3</t>
  </si>
  <si>
    <t>L4</t>
  </si>
  <si>
    <t>Great Places</t>
  </si>
  <si>
    <t>Bolton at Home</t>
  </si>
  <si>
    <t>Halton Housing Trust</t>
  </si>
  <si>
    <t>One Manchester</t>
  </si>
  <si>
    <t>P&amp;Ps</t>
  </si>
  <si>
    <t>Stoke-on-Trent CC</t>
  </si>
  <si>
    <t>SYHA</t>
  </si>
  <si>
    <t>Scheme Type</t>
  </si>
  <si>
    <t>Affordable Rent</t>
  </si>
  <si>
    <t>Affordable Home Ownership</t>
  </si>
  <si>
    <t>Shared Ownership</t>
  </si>
  <si>
    <t>Outright Sale</t>
  </si>
  <si>
    <t>PRS</t>
  </si>
  <si>
    <t>Employers Agent</t>
  </si>
  <si>
    <t>Wilkinson Cowan Partnership</t>
  </si>
  <si>
    <t>Simon Fenton Partnership</t>
  </si>
  <si>
    <t>Ridge &amp; Partners</t>
  </si>
  <si>
    <t>Poole Dick Associates</t>
  </si>
  <si>
    <t>CPC Project Services</t>
  </si>
  <si>
    <t>AA Projects</t>
  </si>
  <si>
    <t>Identity Consult</t>
  </si>
  <si>
    <t>Arcus Consulting</t>
  </si>
  <si>
    <t>Markhams</t>
  </si>
  <si>
    <t>Architect</t>
  </si>
  <si>
    <t>Engineer</t>
  </si>
  <si>
    <t>PD</t>
  </si>
  <si>
    <t>Faithful &amp; Gould</t>
  </si>
  <si>
    <t>Thornton Firkin</t>
  </si>
  <si>
    <t>Newbuild/Refurb</t>
  </si>
  <si>
    <t>Newbuild</t>
  </si>
  <si>
    <t>Refurb</t>
  </si>
  <si>
    <t>Contractor</t>
  </si>
  <si>
    <t>Form of construction</t>
  </si>
  <si>
    <t xml:space="preserve">Traditional </t>
  </si>
  <si>
    <t>Timber Frame</t>
  </si>
  <si>
    <t>Contract period (no. of wks)</t>
  </si>
  <si>
    <t>House Type</t>
  </si>
  <si>
    <t>No. of Units</t>
  </si>
  <si>
    <t>Cost Analysis</t>
  </si>
  <si>
    <t>Preliminaries</t>
  </si>
  <si>
    <t>£</t>
  </si>
  <si>
    <t>£Mt2</t>
  </si>
  <si>
    <t>Total Mt2</t>
  </si>
  <si>
    <t>Mt2/unit</t>
  </si>
  <si>
    <t>%</t>
  </si>
  <si>
    <t>Substructure</t>
  </si>
  <si>
    <t>Superstructure</t>
  </si>
  <si>
    <t>Plot External Works</t>
  </si>
  <si>
    <t>Site External Works</t>
  </si>
  <si>
    <t>Drainage</t>
  </si>
  <si>
    <t>S/O &amp; Outright Sale spec</t>
  </si>
  <si>
    <t>Design Fees</t>
  </si>
  <si>
    <t>Others</t>
  </si>
  <si>
    <t>Abnormals Inc. site clearance</t>
  </si>
  <si>
    <t>Overheads &amp; Profit</t>
  </si>
  <si>
    <t>Totals</t>
  </si>
  <si>
    <t>Provisional Sums</t>
  </si>
  <si>
    <t>Completed by</t>
  </si>
  <si>
    <t>Date</t>
  </si>
  <si>
    <t>Contract Type</t>
  </si>
  <si>
    <t>Negotiated</t>
  </si>
  <si>
    <t>Tendered</t>
  </si>
  <si>
    <t>RBH</t>
  </si>
  <si>
    <t>MSV</t>
  </si>
  <si>
    <t>ICN Client</t>
  </si>
  <si>
    <t>H2</t>
  </si>
  <si>
    <t>L5</t>
  </si>
  <si>
    <t>L6</t>
  </si>
  <si>
    <t>P1</t>
  </si>
  <si>
    <t>P2</t>
  </si>
  <si>
    <t>G1</t>
  </si>
  <si>
    <t>G2</t>
  </si>
  <si>
    <t>Aspire Housing</t>
  </si>
  <si>
    <t>Cube Homes</t>
  </si>
  <si>
    <t>FEC/Northern Gateway</t>
  </si>
  <si>
    <t>FCHO</t>
  </si>
  <si>
    <t>Jigsaw Homes</t>
  </si>
  <si>
    <t>JJHT</t>
  </si>
  <si>
    <t>Ongo Homes</t>
  </si>
  <si>
    <t>Onward Homes</t>
  </si>
  <si>
    <t>Salford City Council</t>
  </si>
  <si>
    <t>South Ribble BC</t>
  </si>
  <si>
    <t>The Guinness Partnership</t>
  </si>
  <si>
    <t>Social Rent</t>
  </si>
  <si>
    <t>Appleyard &amp; Trew</t>
  </si>
  <si>
    <t>Currie &amp; Brown</t>
  </si>
  <si>
    <t>EDGE PS</t>
  </si>
  <si>
    <t>Michael Dyson Associates</t>
  </si>
  <si>
    <t>Savills</t>
  </si>
  <si>
    <t>SDA Consulting</t>
  </si>
  <si>
    <t>Rider Levett Bucknall</t>
  </si>
  <si>
    <t>RJD Associates</t>
  </si>
  <si>
    <t>AECOM</t>
  </si>
  <si>
    <t>Tozer Gallagher</t>
  </si>
  <si>
    <t>Vextrix Management</t>
  </si>
  <si>
    <t>Whiteley Eaves</t>
  </si>
  <si>
    <t>WYG Engineering</t>
  </si>
  <si>
    <t>BWA (Europe)</t>
  </si>
  <si>
    <t>Bradashaw Gass &amp; Hope</t>
  </si>
  <si>
    <t>Alan Johnston Partnership LLP</t>
  </si>
  <si>
    <t>Align Property Partners Limited</t>
  </si>
  <si>
    <t>Bradshaw Gass &amp; Hope LLP</t>
  </si>
  <si>
    <t>Brennan Consult Ltd</t>
  </si>
  <si>
    <t>Campbell Reith Hill LLP</t>
  </si>
  <si>
    <t>Carley Daines &amp; Partners Limited</t>
  </si>
  <si>
    <t>Elluc Projects Ltd</t>
  </si>
  <si>
    <t>Pell Frischmann Consultants Ltd</t>
  </si>
  <si>
    <t>Portland Consulting Engineers Limited</t>
  </si>
  <si>
    <t>Ridge and Partners LLP</t>
  </si>
  <si>
    <t>Shape Consulting Engineers Limited</t>
  </si>
  <si>
    <t>Sutcliffe Projects Limited</t>
  </si>
  <si>
    <t>Acanthus WSM Architects Limited</t>
  </si>
  <si>
    <t>AEW Architects Limited</t>
  </si>
  <si>
    <t>Bernard Taylor Partnership Ltd</t>
  </si>
  <si>
    <t>Bowker Sadler Partnership Limited</t>
  </si>
  <si>
    <t>Brewster Bye Architects LTD</t>
  </si>
  <si>
    <t>Brock Carmichael Architects LLP</t>
  </si>
  <si>
    <t>Condy &amp; Lofthouse Limited</t>
  </si>
  <si>
    <t>DK-Architects</t>
  </si>
  <si>
    <t>GWP Architecture Limited</t>
  </si>
  <si>
    <t>John McCall Architects Limited</t>
  </si>
  <si>
    <t>Langtry-Langton Architects</t>
  </si>
  <si>
    <t>Michael Hyde and Associated Ltd</t>
  </si>
  <si>
    <t>MPSL Planning and Design Ltd</t>
  </si>
  <si>
    <t>Paddock Johnson Partnership Limited</t>
  </si>
  <si>
    <t>Pozzoni Architecture LLP</t>
  </si>
  <si>
    <t>TADW Limited</t>
  </si>
  <si>
    <t>Triangle Architects Limited</t>
  </si>
  <si>
    <t>Walker Simpson Architects Limited</t>
  </si>
  <si>
    <t>Buttress Architects</t>
  </si>
  <si>
    <t>BYA</t>
  </si>
  <si>
    <t>Mchael Dyson Associates</t>
  </si>
  <si>
    <t>Darnton B3</t>
  </si>
  <si>
    <t>Ainsley Gommon</t>
  </si>
  <si>
    <t>Hassall Lloyd</t>
  </si>
  <si>
    <t>AA Projects Ltd</t>
  </si>
  <si>
    <t>Aegis Services Ltd</t>
  </si>
  <si>
    <t>Arcus Consulting LLP</t>
  </si>
  <si>
    <t>Curtins Consulting Ltd</t>
  </si>
  <si>
    <t>Faithful &amp; Gould Ltd</t>
  </si>
  <si>
    <t>Rider Levett Bucknall UK Ltd</t>
  </si>
  <si>
    <t>RJD Associates (North West) Limited</t>
  </si>
  <si>
    <t>Thornton Firkin &amp; Partners</t>
  </si>
  <si>
    <t>Urban Design &amp; Consult Ltd</t>
  </si>
  <si>
    <t>Vextrix Management Limited</t>
  </si>
  <si>
    <t>Whiteley Eaves Ltd</t>
  </si>
  <si>
    <t>Wilkinson Cowan Partnership LTD</t>
  </si>
  <si>
    <t>WYG Engineering Limited</t>
  </si>
  <si>
    <t>Anderson Gables</t>
  </si>
  <si>
    <t>eg 1b 2p flats</t>
  </si>
  <si>
    <t xml:space="preserve">      1b 2p bungalows</t>
  </si>
  <si>
    <t xml:space="preserve">      2b 4p house</t>
  </si>
  <si>
    <t>Wigan MBC</t>
  </si>
  <si>
    <t>Southway Homes</t>
  </si>
  <si>
    <t>Comments</t>
  </si>
  <si>
    <t>Mixed tenure - please specify in comments</t>
  </si>
  <si>
    <t>Other - please specify in comments</t>
  </si>
  <si>
    <t>MMC</t>
  </si>
  <si>
    <t>Tender Type</t>
  </si>
  <si>
    <t>Any specialist requirements</t>
  </si>
  <si>
    <t>Tenure</t>
  </si>
  <si>
    <t>eg Affordable housing; Extra care</t>
  </si>
  <si>
    <t>Estimated Start on Site Date</t>
  </si>
  <si>
    <t>eg Passivhaus; commercial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</si>
</sst>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4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0" fontId="0" fillId="0" borderId="0" xfId="0" applyFill="1" applyBorder="1"/>
    <xf numFmtId="4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6" fillId="0" borderId="2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1762125</xdr:colOff>
      <xdr:row>0</xdr:row>
      <xdr:rowOff>123824</xdr:rowOff>
    </xdr:from>
    <xdr:to>
      <xdr:col>0</xdr:col>
      <xdr:colOff>1765645</xdr:colOff>
      <xdr:row>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23824"/>
          <a:ext cx="3520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47625</xdr:rowOff>
    </xdr:from>
    <xdr:to>
      <xdr:col>0</xdr:col>
      <xdr:colOff>1668915</xdr:colOff>
      <xdr:row>8</xdr:row>
      <xdr:rowOff>78240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E370498-0D61-4CAB-B833-B0B1752CE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47625"/>
          <a:ext cx="1554615" cy="15546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hitehead\AppData\Local\Microsoft\Windows\Temporary%20Internet%20Files\Content.Outlook\A6ZY76LE\Scheme%20cost%20analysis%202016-20%20Ma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ewbuild"/>
      <sheetName val="Project300"/>
      <sheetName val="Refurb"/>
      <sheetName val="OTS"/>
      <sheetName val="Extracare"/>
      <sheetName val="S001"/>
      <sheetName val="S002"/>
      <sheetName val="S003"/>
      <sheetName val="S004"/>
      <sheetName val="S005"/>
      <sheetName val="S006"/>
      <sheetName val="S007"/>
      <sheetName val="S008"/>
      <sheetName val="S009"/>
      <sheetName val="S010"/>
      <sheetName val="S011"/>
      <sheetName val="S012"/>
      <sheetName val="S013"/>
      <sheetName val="S014"/>
      <sheetName val="S015"/>
      <sheetName val="S016"/>
      <sheetName val="S017"/>
      <sheetName val="S018"/>
      <sheetName val="S019"/>
      <sheetName val="S020"/>
      <sheetName val="S021"/>
      <sheetName val="S022"/>
      <sheetName val="S023"/>
      <sheetName val="S024"/>
      <sheetName val="S025"/>
      <sheetName val="S026"/>
      <sheetName val="S027"/>
      <sheetName val="S028"/>
      <sheetName val="S029"/>
      <sheetName val="S030"/>
      <sheetName val="S031"/>
      <sheetName val="S032"/>
      <sheetName val="S033"/>
      <sheetName val="S034"/>
      <sheetName val="S035"/>
      <sheetName val="S036"/>
      <sheetName val="S037"/>
      <sheetName val="S038"/>
      <sheetName val="S039"/>
      <sheetName val="S040"/>
      <sheetName val="S041"/>
      <sheetName val="S042"/>
      <sheetName val="S043"/>
      <sheetName val="S044"/>
      <sheetName val="S045"/>
      <sheetName val="S046"/>
      <sheetName val="S047"/>
      <sheetName val="S048"/>
      <sheetName val="SO49"/>
      <sheetName val="SO50"/>
      <sheetName val="SO51"/>
      <sheetName val="SO52"/>
      <sheetName val="SO53"/>
      <sheetName val="SO54"/>
      <sheetName val="SO55"/>
      <sheetName val="S056"/>
      <sheetName val="S057"/>
      <sheetName val="S058"/>
      <sheetName val="S059"/>
      <sheetName val="S060"/>
      <sheetName val="S061"/>
      <sheetName val="S062"/>
      <sheetName val="S063"/>
      <sheetName val="S064"/>
      <sheetName val="S065"/>
      <sheetName val="S066"/>
      <sheetName val="S067"/>
      <sheetName val="S068"/>
      <sheetName val="S069"/>
      <sheetName val="S070"/>
      <sheetName val="S071"/>
      <sheetName val="S072"/>
      <sheetName val="S073"/>
      <sheetName val="S074"/>
      <sheetName val="S075"/>
      <sheetName val="S076"/>
      <sheetName val="S077"/>
      <sheetName val="S078"/>
      <sheetName val="S079"/>
      <sheetName val="S080"/>
      <sheetName val="S081"/>
      <sheetName val="Ignore"/>
      <sheetName val="S083"/>
      <sheetName val="S084"/>
      <sheetName val="S085"/>
      <sheetName val="S086"/>
      <sheetName val="Blank"/>
    </sheetNames>
    <sheetDataSet>
      <sheetData sheetId="0">
        <row r="3">
          <cell r="B3" t="str">
            <v>Average Cost/m2 Newbuild</v>
          </cell>
        </row>
      </sheetData>
      <sheetData sheetId="1">
        <row r="3">
          <cell r="E3" t="str">
            <v>Quarter 3 2012</v>
          </cell>
          <cell r="J3">
            <v>1059.4676100628931</v>
          </cell>
        </row>
        <row r="4">
          <cell r="E4" t="str">
            <v>Quarter 1 2013</v>
          </cell>
          <cell r="J4">
            <v>1644.4711864406777</v>
          </cell>
        </row>
        <row r="5">
          <cell r="E5" t="str">
            <v>Quarter 1 2013</v>
          </cell>
          <cell r="J5">
            <v>1050.4870317002881</v>
          </cell>
        </row>
        <row r="6">
          <cell r="E6" t="str">
            <v>Quarter 1 2012</v>
          </cell>
          <cell r="J6">
            <v>1062.3605189990733</v>
          </cell>
        </row>
        <row r="7">
          <cell r="E7" t="str">
            <v>Quarter 1 2013</v>
          </cell>
          <cell r="J7">
            <v>1284.7067395264116</v>
          </cell>
        </row>
        <row r="8">
          <cell r="E8" t="str">
            <v>Quarter 2 2015</v>
          </cell>
          <cell r="J8">
            <v>1528.5912162162163</v>
          </cell>
        </row>
        <row r="9">
          <cell r="E9" t="str">
            <v>Quarter 4 2014</v>
          </cell>
          <cell r="J9">
            <v>1234.5612244897961</v>
          </cell>
        </row>
        <row r="10">
          <cell r="E10" t="str">
            <v>Quarter 3 2014</v>
          </cell>
          <cell r="J10">
            <v>1246.7419635099914</v>
          </cell>
        </row>
        <row r="11">
          <cell r="E11" t="str">
            <v>Quarter 1 2013</v>
          </cell>
          <cell r="J11">
            <v>1151.5999421881772</v>
          </cell>
        </row>
        <row r="12">
          <cell r="E12" t="str">
            <v>Quarter 4 2011</v>
          </cell>
          <cell r="J12">
            <v>1321.6856846473029</v>
          </cell>
        </row>
        <row r="13">
          <cell r="E13" t="str">
            <v>Quarter 3 2012</v>
          </cell>
          <cell r="J13">
            <v>1169.8113207547171</v>
          </cell>
        </row>
        <row r="14">
          <cell r="E14" t="str">
            <v>Quarter 1 2015</v>
          </cell>
          <cell r="J14">
            <v>1194.6644073998782</v>
          </cell>
        </row>
        <row r="15">
          <cell r="E15" t="str">
            <v>Quarter 1 2012</v>
          </cell>
          <cell r="J15">
            <v>1142.7110967302453</v>
          </cell>
        </row>
        <row r="16">
          <cell r="E16" t="str">
            <v>Quarter 1 2013</v>
          </cell>
          <cell r="J16">
            <v>1080.9409888357256</v>
          </cell>
        </row>
        <row r="17">
          <cell r="E17" t="str">
            <v>Quarter 1 2012</v>
          </cell>
          <cell r="J17">
            <v>1447.2350427350427</v>
          </cell>
        </row>
        <row r="18">
          <cell r="E18" t="str">
            <v>Quarter 1 2014</v>
          </cell>
          <cell r="J18">
            <v>1541.8220574606114</v>
          </cell>
        </row>
        <row r="19">
          <cell r="E19" t="str">
            <v>Quarter 3 2012</v>
          </cell>
          <cell r="J19">
            <v>1213.3295615275813</v>
          </cell>
        </row>
        <row r="20">
          <cell r="E20" t="str">
            <v>Quarter 1 20145</v>
          </cell>
          <cell r="J20">
            <v>1385.5086392184228</v>
          </cell>
        </row>
        <row r="21">
          <cell r="E21" t="str">
            <v>Quarter 1 2013</v>
          </cell>
          <cell r="J21">
            <v>1092.4095486758672</v>
          </cell>
        </row>
        <row r="22">
          <cell r="E22" t="str">
            <v>Quarter 1 2013</v>
          </cell>
          <cell r="J22">
            <v>1158.8564701064702</v>
          </cell>
        </row>
        <row r="23">
          <cell r="E23" t="str">
            <v>Quarter 1 2015</v>
          </cell>
          <cell r="J23">
            <v>1187.0431524547803</v>
          </cell>
        </row>
        <row r="24">
          <cell r="E24" t="str">
            <v>Quarter 2 2012</v>
          </cell>
          <cell r="J24">
            <v>1067.2817460317458</v>
          </cell>
        </row>
        <row r="25">
          <cell r="E25" t="str">
            <v>Quarter 1 2012</v>
          </cell>
          <cell r="J25">
            <v>1143.0267412097535</v>
          </cell>
        </row>
        <row r="26">
          <cell r="E26" t="str">
            <v>Quarter 1 2012</v>
          </cell>
          <cell r="J26">
            <v>1013.5793929712459</v>
          </cell>
        </row>
        <row r="27">
          <cell r="E27" t="str">
            <v>Quarter 1 2013</v>
          </cell>
          <cell r="J27">
            <v>1372.0049870705577</v>
          </cell>
        </row>
        <row r="28">
          <cell r="E28" t="str">
            <v>Quarter 1 2015</v>
          </cell>
          <cell r="J28">
            <v>1216.6689373297002</v>
          </cell>
        </row>
        <row r="29">
          <cell r="E29" t="str">
            <v>Quarter 1 2013</v>
          </cell>
          <cell r="J29">
            <v>1289.140853011409</v>
          </cell>
        </row>
        <row r="30">
          <cell r="E30" t="str">
            <v>Quarter 1 2013</v>
          </cell>
          <cell r="J30">
            <v>1460.4741498479402</v>
          </cell>
        </row>
        <row r="31">
          <cell r="E31" t="str">
            <v>Quarter 3 2012</v>
          </cell>
          <cell r="J31">
            <v>1133.7014148642056</v>
          </cell>
        </row>
        <row r="32">
          <cell r="E32" t="str">
            <v>Quarter 1 2012</v>
          </cell>
          <cell r="J32">
            <v>1135.4876479210611</v>
          </cell>
        </row>
        <row r="33">
          <cell r="E33" t="str">
            <v>Quarter 4 2014</v>
          </cell>
          <cell r="J33">
            <v>1572.6654888103651</v>
          </cell>
        </row>
        <row r="34">
          <cell r="E34" t="str">
            <v>Quarter 4 2012</v>
          </cell>
          <cell r="J34">
            <v>1206.6254237288135</v>
          </cell>
        </row>
        <row r="35">
          <cell r="E35" t="str">
            <v>Quarter 4 2014</v>
          </cell>
          <cell r="J35">
            <v>1031.8014156116042</v>
          </cell>
        </row>
        <row r="36">
          <cell r="E36" t="str">
            <v>Quarter 1 2012</v>
          </cell>
          <cell r="J36">
            <v>1352.5427118644068</v>
          </cell>
        </row>
        <row r="37">
          <cell r="E37" t="str">
            <v>Quarter 4 2011</v>
          </cell>
          <cell r="J37">
            <v>1024.4360902255637</v>
          </cell>
        </row>
        <row r="38">
          <cell r="E38" t="str">
            <v>Quarter 1 2013</v>
          </cell>
          <cell r="J38">
            <v>1155.3720238095239</v>
          </cell>
        </row>
        <row r="39">
          <cell r="E39" t="str">
            <v>Quarter 4 2011</v>
          </cell>
          <cell r="J39">
            <v>1024.4360902255637</v>
          </cell>
        </row>
        <row r="40">
          <cell r="E40" t="str">
            <v>Quarter 1 2013</v>
          </cell>
          <cell r="J40">
            <v>1300.0997122620627</v>
          </cell>
        </row>
        <row r="41">
          <cell r="E41" t="str">
            <v>Quarter 3 2014</v>
          </cell>
          <cell r="J41">
            <v>1170.2307692307693</v>
          </cell>
        </row>
        <row r="42">
          <cell r="E42" t="str">
            <v>Quarter 2 2012</v>
          </cell>
          <cell r="J42">
            <v>1236.1921079958463</v>
          </cell>
        </row>
        <row r="43">
          <cell r="E43" t="str">
            <v>Quarter 2 2014</v>
          </cell>
          <cell r="J43">
            <v>1179.7167204053433</v>
          </cell>
        </row>
        <row r="44">
          <cell r="E44" t="str">
            <v>Quarter 2 2013</v>
          </cell>
          <cell r="J44">
            <v>1175.1997014925373</v>
          </cell>
        </row>
        <row r="45">
          <cell r="E45" t="str">
            <v>Quarter 1 2012</v>
          </cell>
          <cell r="J45">
            <v>1146.0045146726861</v>
          </cell>
        </row>
        <row r="46">
          <cell r="E46" t="str">
            <v>Quarter 1 2012</v>
          </cell>
          <cell r="J46">
            <v>1131.0185045554508</v>
          </cell>
        </row>
        <row r="47">
          <cell r="E47" t="str">
            <v>Quarter 3 2012</v>
          </cell>
          <cell r="J47">
            <v>1134.7173546282759</v>
          </cell>
        </row>
        <row r="48">
          <cell r="E48" t="str">
            <v>Quarter 3 2015</v>
          </cell>
          <cell r="J48">
            <v>1572.2648148148148</v>
          </cell>
        </row>
        <row r="49">
          <cell r="E49" t="str">
            <v>Quarter 1 2015</v>
          </cell>
          <cell r="J49">
            <v>1370.9395348837211</v>
          </cell>
        </row>
        <row r="50">
          <cell r="E50" t="str">
            <v>Quarter 4 2012</v>
          </cell>
          <cell r="J50">
            <v>1522.4411508282474</v>
          </cell>
        </row>
        <row r="51">
          <cell r="E51" t="str">
            <v>Quarter 4 2014</v>
          </cell>
          <cell r="J51">
            <v>1138.2541666666666</v>
          </cell>
        </row>
        <row r="52">
          <cell r="E52" t="str">
            <v>Quarter 1 2013</v>
          </cell>
          <cell r="J52">
            <v>1231.8856314432987</v>
          </cell>
        </row>
        <row r="53">
          <cell r="E53" t="str">
            <v>Quarter 2 2015</v>
          </cell>
          <cell r="J53">
            <v>1186.5595383714747</v>
          </cell>
        </row>
        <row r="54">
          <cell r="E54" t="str">
            <v>Quarter 1 2012</v>
          </cell>
          <cell r="J54">
            <v>959.82142857142856</v>
          </cell>
        </row>
        <row r="55">
          <cell r="E55" t="str">
            <v>Quarter 2 2015</v>
          </cell>
          <cell r="J55">
            <v>1100.2892561983474</v>
          </cell>
        </row>
        <row r="56">
          <cell r="E56" t="str">
            <v>Quarter 2 2013</v>
          </cell>
          <cell r="J56">
            <v>1310.1997971602434</v>
          </cell>
        </row>
        <row r="57">
          <cell r="E57" t="str">
            <v>Quarter 2 2014</v>
          </cell>
          <cell r="J57">
            <v>1239.1582026488989</v>
          </cell>
        </row>
        <row r="58">
          <cell r="E58" t="str">
            <v>Quarter 3 2011</v>
          </cell>
          <cell r="J58">
            <v>1110.3737441393168</v>
          </cell>
        </row>
        <row r="59">
          <cell r="E59" t="str">
            <v>Quarter 1 2015</v>
          </cell>
          <cell r="J59">
            <v>1396.8460641399417</v>
          </cell>
        </row>
        <row r="60">
          <cell r="E60" t="str">
            <v>Quarter 4 2013</v>
          </cell>
          <cell r="J60">
            <v>1235.3330232558139</v>
          </cell>
        </row>
        <row r="61">
          <cell r="E61" t="str">
            <v>Quarter 2 2014</v>
          </cell>
          <cell r="J61">
            <v>1127.2727272727273</v>
          </cell>
        </row>
        <row r="62">
          <cell r="E62" t="str">
            <v>Quarter 1 2014</v>
          </cell>
          <cell r="J62">
            <v>1245.3907335907334</v>
          </cell>
        </row>
        <row r="63">
          <cell r="E63" t="str">
            <v>Quarter 1 2013</v>
          </cell>
          <cell r="J63">
            <v>1164.5037542662114</v>
          </cell>
        </row>
        <row r="64">
          <cell r="E64" t="str">
            <v>Quarter 2 2015</v>
          </cell>
          <cell r="J64">
            <v>1520.24</v>
          </cell>
        </row>
        <row r="65">
          <cell r="E65" t="str">
            <v>Quarter 1 2013</v>
          </cell>
          <cell r="J65">
            <v>1413.85010029252</v>
          </cell>
        </row>
        <row r="66">
          <cell r="E66" t="str">
            <v>Quarter 1 2015</v>
          </cell>
          <cell r="J66">
            <v>1280.1661781946075</v>
          </cell>
        </row>
        <row r="67">
          <cell r="E67" t="str">
            <v>Quarter 1 2015</v>
          </cell>
          <cell r="J67">
            <v>1511.4808104660317</v>
          </cell>
        </row>
        <row r="68">
          <cell r="E68" t="str">
            <v>Quarter 1 2014</v>
          </cell>
          <cell r="J68">
            <v>1606.7013691947634</v>
          </cell>
        </row>
        <row r="69">
          <cell r="E69" t="str">
            <v>Quarter 3 2016</v>
          </cell>
          <cell r="J69">
            <v>1080.5056080292211</v>
          </cell>
        </row>
        <row r="70">
          <cell r="E70" t="str">
            <v>Quarter 3 2016</v>
          </cell>
          <cell r="J70">
            <v>1080.5056080292211</v>
          </cell>
        </row>
      </sheetData>
      <sheetData sheetId="2">
        <row r="3">
          <cell r="E3" t="str">
            <v>Quarter 1 2013</v>
          </cell>
          <cell r="J3">
            <v>1106.797507788162</v>
          </cell>
        </row>
        <row r="4">
          <cell r="E4" t="str">
            <v>Quarter 1 2013</v>
          </cell>
          <cell r="J4">
            <v>1119.7736037510749</v>
          </cell>
        </row>
        <row r="5">
          <cell r="E5" t="str">
            <v>Quarter 1 2013</v>
          </cell>
          <cell r="J5">
            <v>1201.0160967608201</v>
          </cell>
        </row>
        <row r="6">
          <cell r="E6" t="str">
            <v>Quarter 2 2013</v>
          </cell>
          <cell r="J6">
            <v>1091.0231397058824</v>
          </cell>
        </row>
        <row r="7">
          <cell r="E7" t="str">
            <v>Quarter 1 2013</v>
          </cell>
          <cell r="J7">
            <v>1511.192513368984</v>
          </cell>
        </row>
        <row r="8">
          <cell r="E8" t="str">
            <v>Quarter 3 2013</v>
          </cell>
          <cell r="J8">
            <v>1284.4825124910778</v>
          </cell>
        </row>
        <row r="9">
          <cell r="E9" t="str">
            <v>Quarter 3 2013</v>
          </cell>
          <cell r="J9">
            <v>1174.9264106901217</v>
          </cell>
        </row>
        <row r="10">
          <cell r="E10" t="str">
            <v>Quarter 3 2013</v>
          </cell>
          <cell r="J10">
            <v>1269.2529585798816</v>
          </cell>
        </row>
        <row r="11">
          <cell r="E11" t="str">
            <v>Quarter 2 2013</v>
          </cell>
          <cell r="J11">
            <v>1098.3536009445099</v>
          </cell>
        </row>
        <row r="12">
          <cell r="E12" t="str">
            <v>Quarter 4 2013</v>
          </cell>
          <cell r="J12">
            <v>1380.7488399071926</v>
          </cell>
        </row>
      </sheetData>
      <sheetData sheetId="3">
        <row r="3">
          <cell r="E3" t="str">
            <v>Quarter 1 2012</v>
          </cell>
          <cell r="J3">
            <v>449.42267241379307</v>
          </cell>
        </row>
        <row r="4">
          <cell r="E4" t="str">
            <v>Quarter 4 2013</v>
          </cell>
          <cell r="J4">
            <v>1473.9824999999998</v>
          </cell>
        </row>
        <row r="5">
          <cell r="E5" t="str">
            <v>Quarter 4 2013</v>
          </cell>
          <cell r="J5">
            <v>927.37862745098039</v>
          </cell>
        </row>
        <row r="6">
          <cell r="E6" t="str">
            <v>Quarter 2 2014</v>
          </cell>
          <cell r="J6">
            <v>1427.2266325691844</v>
          </cell>
        </row>
      </sheetData>
      <sheetData sheetId="4" refreshError="1"/>
      <sheetData sheetId="5">
        <row r="3">
          <cell r="E3" t="str">
            <v>Quarter 3 2012</v>
          </cell>
          <cell r="J3">
            <v>1599.6429928243638</v>
          </cell>
        </row>
        <row r="4">
          <cell r="E4" t="str">
            <v>Quarter 4 2012</v>
          </cell>
          <cell r="J4">
            <v>1845.0408733064808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5">
          <cell r="E45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Tendered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3">
          <cell r="B3" t="str">
            <v>Holden Road, Pendle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86"/>
  <sheetViews>
    <sheetView tabSelected="1" topLeftCell="A4" workbookViewId="0">
      <selection activeCell="G17" sqref="G17"/>
    </sheetView>
  </sheetViews>
  <sheetFormatPr defaultRowHeight="15" x14ac:dyDescent="0.25"/>
  <cols>
    <col min="1" max="1" width="28.7109375" bestFit="1" customWidth="1"/>
    <col min="2" max="2" width="40" bestFit="1" customWidth="1"/>
    <col min="3" max="3" width="11.42578125" bestFit="1" customWidth="1"/>
    <col min="4" max="4" width="11.5703125" bestFit="1" customWidth="1"/>
  </cols>
  <sheetData>
    <row r="1" spans="1:5" x14ac:dyDescent="0.25">
      <c r="A1" s="16"/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x14ac:dyDescent="0.25">
      <c r="A3" s="16"/>
      <c r="B3" s="16"/>
      <c r="C3" s="16"/>
      <c r="D3" s="16"/>
      <c r="E3" s="16"/>
    </row>
    <row r="4" spans="1:5" x14ac:dyDescent="0.25">
      <c r="A4" s="16"/>
      <c r="B4" s="16"/>
      <c r="C4" s="16"/>
      <c r="D4" s="16"/>
      <c r="E4" s="16"/>
    </row>
    <row r="5" spans="1:5" x14ac:dyDescent="0.25">
      <c r="A5" s="16"/>
      <c r="B5" s="16"/>
      <c r="C5" s="16"/>
      <c r="D5" s="16"/>
      <c r="E5" s="16"/>
    </row>
    <row r="6" spans="1:5" x14ac:dyDescent="0.25">
      <c r="A6" s="16"/>
      <c r="B6" s="16"/>
      <c r="C6" s="16"/>
      <c r="D6" s="16"/>
      <c r="E6" s="16"/>
    </row>
    <row r="7" spans="1:5" x14ac:dyDescent="0.25">
      <c r="A7" s="16"/>
      <c r="B7" s="16"/>
      <c r="C7" s="16"/>
      <c r="D7" s="16"/>
      <c r="E7" s="16"/>
    </row>
    <row r="8" spans="1:5" x14ac:dyDescent="0.25">
      <c r="A8" s="16"/>
      <c r="B8" s="16"/>
      <c r="C8" s="16"/>
      <c r="D8" s="16"/>
      <c r="E8" s="16"/>
    </row>
    <row r="9" spans="1:5" x14ac:dyDescent="0.25">
      <c r="A9" s="16"/>
      <c r="B9" s="16"/>
      <c r="C9" s="16"/>
      <c r="D9" s="16"/>
      <c r="E9" s="16"/>
    </row>
    <row r="10" spans="1:5" x14ac:dyDescent="0.25">
      <c r="C10" s="27" t="s">
        <v>162</v>
      </c>
      <c r="D10" s="27"/>
      <c r="E10" s="27"/>
    </row>
    <row r="11" spans="1:5" x14ac:dyDescent="0.25">
      <c r="A11" s="3" t="s">
        <v>0</v>
      </c>
      <c r="B11" s="24"/>
      <c r="C11" s="26"/>
      <c r="D11" s="26"/>
      <c r="E11" s="26"/>
    </row>
    <row r="12" spans="1:5" x14ac:dyDescent="0.25">
      <c r="A12" s="3" t="s">
        <v>1</v>
      </c>
      <c r="B12" s="24"/>
      <c r="C12" s="26"/>
      <c r="D12" s="26"/>
      <c r="E12" s="26"/>
    </row>
    <row r="13" spans="1:5" x14ac:dyDescent="0.25">
      <c r="A13" s="3" t="s">
        <v>72</v>
      </c>
      <c r="B13" s="24"/>
      <c r="C13" s="26"/>
      <c r="D13" s="26"/>
      <c r="E13" s="26"/>
    </row>
    <row r="14" spans="1:5" x14ac:dyDescent="0.25">
      <c r="A14" s="3" t="s">
        <v>15</v>
      </c>
      <c r="B14" s="25" t="s">
        <v>169</v>
      </c>
      <c r="C14" s="26"/>
      <c r="D14" s="26"/>
      <c r="E14" s="26"/>
    </row>
    <row r="15" spans="1:5" x14ac:dyDescent="0.25">
      <c r="A15" s="3" t="s">
        <v>21</v>
      </c>
      <c r="B15" s="24"/>
      <c r="C15" s="26"/>
      <c r="D15" s="26"/>
      <c r="E15" s="26"/>
    </row>
    <row r="16" spans="1:5" x14ac:dyDescent="0.25">
      <c r="A16" s="3" t="s">
        <v>31</v>
      </c>
      <c r="B16" s="24"/>
      <c r="C16" s="26"/>
      <c r="D16" s="26"/>
      <c r="E16" s="26"/>
    </row>
    <row r="17" spans="1:6" x14ac:dyDescent="0.25">
      <c r="A17" s="3" t="s">
        <v>32</v>
      </c>
      <c r="B17" s="24"/>
      <c r="C17" s="26"/>
      <c r="D17" s="26"/>
      <c r="E17" s="26"/>
    </row>
    <row r="18" spans="1:6" x14ac:dyDescent="0.25">
      <c r="A18" s="3" t="s">
        <v>33</v>
      </c>
      <c r="B18" s="24"/>
      <c r="C18" s="26"/>
      <c r="D18" s="26"/>
      <c r="E18" s="26"/>
    </row>
    <row r="19" spans="1:6" x14ac:dyDescent="0.25">
      <c r="A19" s="3" t="s">
        <v>39</v>
      </c>
      <c r="B19" s="24"/>
      <c r="C19" s="26"/>
      <c r="D19" s="26"/>
      <c r="E19" s="26"/>
    </row>
    <row r="20" spans="1:6" x14ac:dyDescent="0.25">
      <c r="A20" s="3" t="s">
        <v>36</v>
      </c>
      <c r="B20" s="24"/>
      <c r="C20" s="26"/>
      <c r="D20" s="26"/>
      <c r="E20" s="26"/>
    </row>
    <row r="21" spans="1:6" x14ac:dyDescent="0.25">
      <c r="A21" s="3" t="s">
        <v>40</v>
      </c>
      <c r="B21" s="24"/>
      <c r="C21" s="26"/>
      <c r="D21" s="26"/>
      <c r="E21" s="26"/>
    </row>
    <row r="22" spans="1:6" x14ac:dyDescent="0.25">
      <c r="A22" s="3" t="s">
        <v>167</v>
      </c>
      <c r="B22" s="25" t="s">
        <v>171</v>
      </c>
      <c r="C22" s="26"/>
      <c r="D22" s="26"/>
      <c r="E22" s="26"/>
    </row>
    <row r="23" spans="1:6" x14ac:dyDescent="0.25">
      <c r="A23" s="3" t="s">
        <v>166</v>
      </c>
      <c r="B23" s="24"/>
      <c r="C23" s="26"/>
      <c r="D23" s="26"/>
      <c r="E23" s="26"/>
    </row>
    <row r="24" spans="1:6" x14ac:dyDescent="0.25">
      <c r="A24" s="3" t="s">
        <v>170</v>
      </c>
      <c r="B24" s="24"/>
      <c r="C24" s="26"/>
      <c r="D24" s="26"/>
      <c r="E24" s="26"/>
    </row>
    <row r="25" spans="1:6" x14ac:dyDescent="0.25">
      <c r="A25" s="3" t="s">
        <v>43</v>
      </c>
      <c r="B25" s="24"/>
      <c r="C25" s="26"/>
      <c r="D25" s="26"/>
      <c r="E25" s="26"/>
    </row>
    <row r="27" spans="1:6" x14ac:dyDescent="0.25">
      <c r="A27" s="30" t="s">
        <v>44</v>
      </c>
      <c r="B27" s="30"/>
      <c r="C27" s="5" t="s">
        <v>168</v>
      </c>
      <c r="D27" s="3" t="s">
        <v>45</v>
      </c>
      <c r="E27" s="3" t="s">
        <v>51</v>
      </c>
      <c r="F27" s="3" t="s">
        <v>50</v>
      </c>
    </row>
    <row r="28" spans="1:6" x14ac:dyDescent="0.25">
      <c r="A28" s="31" t="s">
        <v>157</v>
      </c>
      <c r="B28" s="31"/>
      <c r="C28" s="23"/>
      <c r="D28" s="8"/>
      <c r="E28" s="8"/>
      <c r="F28" s="8">
        <f>SUM(D28*E28)</f>
        <v>0</v>
      </c>
    </row>
    <row r="29" spans="1:6" x14ac:dyDescent="0.25">
      <c r="A29" s="31" t="s">
        <v>158</v>
      </c>
      <c r="B29" s="31"/>
      <c r="C29" s="23"/>
      <c r="D29" s="8"/>
      <c r="E29" s="8"/>
      <c r="F29" s="8">
        <f t="shared" ref="F29:F35" si="0">SUM(D29*E29)</f>
        <v>0</v>
      </c>
    </row>
    <row r="30" spans="1:6" x14ac:dyDescent="0.25">
      <c r="A30" s="31" t="s">
        <v>159</v>
      </c>
      <c r="B30" s="31"/>
      <c r="C30" s="23"/>
      <c r="D30" s="8"/>
      <c r="E30" s="8"/>
      <c r="F30" s="8">
        <f t="shared" si="0"/>
        <v>0</v>
      </c>
    </row>
    <row r="31" spans="1:6" x14ac:dyDescent="0.25">
      <c r="A31" s="26"/>
      <c r="B31" s="26"/>
      <c r="C31" s="23"/>
      <c r="D31" s="8"/>
      <c r="E31" s="8"/>
      <c r="F31" s="8">
        <f t="shared" si="0"/>
        <v>0</v>
      </c>
    </row>
    <row r="32" spans="1:6" x14ac:dyDescent="0.25">
      <c r="A32" s="26"/>
      <c r="B32" s="26"/>
      <c r="C32" s="23"/>
      <c r="D32" s="8"/>
      <c r="E32" s="8"/>
      <c r="F32" s="8">
        <f t="shared" si="0"/>
        <v>0</v>
      </c>
    </row>
    <row r="33" spans="1:6" x14ac:dyDescent="0.25">
      <c r="A33" s="26"/>
      <c r="B33" s="26"/>
      <c r="C33" s="23"/>
      <c r="D33" s="8"/>
      <c r="E33" s="8"/>
      <c r="F33" s="8">
        <f t="shared" si="0"/>
        <v>0</v>
      </c>
    </row>
    <row r="34" spans="1:6" x14ac:dyDescent="0.25">
      <c r="A34" s="26"/>
      <c r="B34" s="26"/>
      <c r="C34" s="23"/>
      <c r="D34" s="8"/>
      <c r="E34" s="8"/>
      <c r="F34" s="8">
        <f t="shared" si="0"/>
        <v>0</v>
      </c>
    </row>
    <row r="35" spans="1:6" x14ac:dyDescent="0.25">
      <c r="A35" s="26"/>
      <c r="B35" s="26"/>
      <c r="C35" s="23"/>
      <c r="D35" s="8"/>
      <c r="E35" s="8"/>
      <c r="F35" s="8">
        <f t="shared" si="0"/>
        <v>0</v>
      </c>
    </row>
    <row r="36" spans="1:6" x14ac:dyDescent="0.25">
      <c r="A36" s="26"/>
      <c r="B36" s="26"/>
      <c r="C36" s="23"/>
      <c r="D36" s="8"/>
      <c r="E36" s="8"/>
      <c r="F36" s="8"/>
    </row>
    <row r="37" spans="1:6" x14ac:dyDescent="0.25">
      <c r="A37" s="28" t="s">
        <v>63</v>
      </c>
      <c r="B37" s="29"/>
      <c r="C37" s="22"/>
      <c r="D37" s="15">
        <f>SUM(D28:D36)</f>
        <v>0</v>
      </c>
      <c r="E37" s="5"/>
      <c r="F37" s="15">
        <f>SUM(F28:F36)</f>
        <v>0</v>
      </c>
    </row>
    <row r="38" spans="1:6" x14ac:dyDescent="0.25">
      <c r="A38" s="2"/>
    </row>
    <row r="39" spans="1:6" x14ac:dyDescent="0.25">
      <c r="A39" s="3" t="s">
        <v>46</v>
      </c>
      <c r="B39" s="5" t="s">
        <v>48</v>
      </c>
      <c r="C39" s="5" t="s">
        <v>49</v>
      </c>
      <c r="D39" s="5" t="s">
        <v>52</v>
      </c>
    </row>
    <row r="40" spans="1:6" x14ac:dyDescent="0.25">
      <c r="A40" s="4" t="s">
        <v>47</v>
      </c>
      <c r="B40" s="6"/>
      <c r="C40" s="6" t="str">
        <f>IF(B40&lt;&gt;"",B40/F37,"")</f>
        <v/>
      </c>
      <c r="D40" s="7" t="str">
        <f>IF(C40&lt;&gt;"",C40/C$53,"")</f>
        <v/>
      </c>
    </row>
    <row r="41" spans="1:6" x14ac:dyDescent="0.25">
      <c r="A41" s="4" t="s">
        <v>53</v>
      </c>
      <c r="B41" s="6"/>
      <c r="C41" s="6" t="str">
        <f t="shared" ref="C41:C52" si="1">IF(B41&lt;&gt;"",B41/F$37,"")</f>
        <v/>
      </c>
      <c r="D41" s="7" t="str">
        <f t="shared" ref="D41:D51" si="2">IF(C41&lt;&gt;"",C41/C$53,"")</f>
        <v/>
      </c>
    </row>
    <row r="42" spans="1:6" x14ac:dyDescent="0.25">
      <c r="A42" s="4" t="s">
        <v>54</v>
      </c>
      <c r="B42" s="6"/>
      <c r="C42" s="6" t="str">
        <f t="shared" si="1"/>
        <v/>
      </c>
      <c r="D42" s="7" t="str">
        <f t="shared" si="2"/>
        <v/>
      </c>
    </row>
    <row r="43" spans="1:6" x14ac:dyDescent="0.25">
      <c r="A43" s="4" t="s">
        <v>55</v>
      </c>
      <c r="B43" s="6"/>
      <c r="C43" s="6" t="str">
        <f t="shared" si="1"/>
        <v/>
      </c>
      <c r="D43" s="7" t="str">
        <f t="shared" si="2"/>
        <v/>
      </c>
    </row>
    <row r="44" spans="1:6" x14ac:dyDescent="0.25">
      <c r="A44" s="4" t="s">
        <v>56</v>
      </c>
      <c r="B44" s="6"/>
      <c r="C44" s="6" t="str">
        <f t="shared" si="1"/>
        <v/>
      </c>
      <c r="D44" s="7" t="str">
        <f t="shared" si="2"/>
        <v/>
      </c>
    </row>
    <row r="45" spans="1:6" x14ac:dyDescent="0.25">
      <c r="A45" s="4" t="s">
        <v>57</v>
      </c>
      <c r="B45" s="6"/>
      <c r="C45" s="6" t="str">
        <f t="shared" si="1"/>
        <v/>
      </c>
      <c r="D45" s="7" t="str">
        <f t="shared" si="2"/>
        <v/>
      </c>
    </row>
    <row r="46" spans="1:6" x14ac:dyDescent="0.25">
      <c r="A46" s="4" t="s">
        <v>64</v>
      </c>
      <c r="B46" s="6"/>
      <c r="C46" s="6" t="str">
        <f t="shared" si="1"/>
        <v/>
      </c>
      <c r="D46" s="7" t="str">
        <f t="shared" si="2"/>
        <v/>
      </c>
    </row>
    <row r="47" spans="1:6" x14ac:dyDescent="0.25">
      <c r="A47" s="4" t="s">
        <v>58</v>
      </c>
      <c r="B47" s="6"/>
      <c r="C47" s="6" t="str">
        <f t="shared" si="1"/>
        <v/>
      </c>
      <c r="D47" s="7" t="str">
        <f t="shared" si="2"/>
        <v/>
      </c>
    </row>
    <row r="48" spans="1:6" x14ac:dyDescent="0.25">
      <c r="A48" s="4" t="s">
        <v>59</v>
      </c>
      <c r="B48" s="6"/>
      <c r="C48" s="6" t="str">
        <f t="shared" si="1"/>
        <v/>
      </c>
      <c r="D48" s="7" t="str">
        <f t="shared" si="2"/>
        <v/>
      </c>
    </row>
    <row r="49" spans="1:4" x14ac:dyDescent="0.25">
      <c r="A49" s="4" t="s">
        <v>60</v>
      </c>
      <c r="B49" s="6"/>
      <c r="C49" s="6" t="str">
        <f t="shared" si="1"/>
        <v/>
      </c>
      <c r="D49" s="7" t="str">
        <f t="shared" si="2"/>
        <v/>
      </c>
    </row>
    <row r="50" spans="1:4" x14ac:dyDescent="0.25">
      <c r="A50" s="4" t="s">
        <v>61</v>
      </c>
      <c r="B50" s="6"/>
      <c r="C50" s="6" t="str">
        <f t="shared" si="1"/>
        <v/>
      </c>
      <c r="D50" s="7" t="str">
        <f t="shared" si="2"/>
        <v/>
      </c>
    </row>
    <row r="51" spans="1:4" x14ac:dyDescent="0.25">
      <c r="A51" s="4" t="s">
        <v>62</v>
      </c>
      <c r="B51" s="6"/>
      <c r="C51" s="6" t="str">
        <f t="shared" si="1"/>
        <v/>
      </c>
      <c r="D51" s="7" t="str">
        <f t="shared" si="2"/>
        <v/>
      </c>
    </row>
    <row r="52" spans="1:4" x14ac:dyDescent="0.25">
      <c r="A52" s="4"/>
      <c r="B52" s="6"/>
      <c r="C52" s="6" t="str">
        <f t="shared" si="1"/>
        <v/>
      </c>
      <c r="D52" s="7" t="str">
        <f t="shared" ref="D52" si="3">IF(C52&lt;&gt;"",C52/C70,"")</f>
        <v/>
      </c>
    </row>
    <row r="53" spans="1:4" x14ac:dyDescent="0.25">
      <c r="A53" s="4"/>
      <c r="B53" s="13">
        <f>SUM(B40:B52)</f>
        <v>0</v>
      </c>
      <c r="C53" s="13">
        <f>SUM(C40:C52)</f>
        <v>0</v>
      </c>
      <c r="D53" s="14">
        <f>SUM(D40:D51)</f>
        <v>0</v>
      </c>
    </row>
    <row r="54" spans="1:4" x14ac:dyDescent="0.25">
      <c r="A54" s="12"/>
      <c r="B54" s="9"/>
      <c r="C54" s="10"/>
      <c r="D54" s="11"/>
    </row>
    <row r="55" spans="1:4" x14ac:dyDescent="0.25">
      <c r="A55" s="4" t="s">
        <v>65</v>
      </c>
      <c r="B55" s="6"/>
      <c r="C55" s="10"/>
      <c r="D55" s="11"/>
    </row>
    <row r="56" spans="1:4" x14ac:dyDescent="0.25">
      <c r="A56" s="4" t="s">
        <v>66</v>
      </c>
      <c r="B56" s="1"/>
    </row>
    <row r="57" spans="1:4" hidden="1" x14ac:dyDescent="0.25">
      <c r="A57" t="s">
        <v>3</v>
      </c>
      <c r="B57" t="s">
        <v>2</v>
      </c>
    </row>
    <row r="58" spans="1:4" hidden="1" x14ac:dyDescent="0.25">
      <c r="B58" t="s">
        <v>73</v>
      </c>
    </row>
    <row r="59" spans="1:4" hidden="1" x14ac:dyDescent="0.25">
      <c r="B59" t="s">
        <v>4</v>
      </c>
    </row>
    <row r="60" spans="1:4" hidden="1" x14ac:dyDescent="0.25">
      <c r="B60" t="s">
        <v>5</v>
      </c>
    </row>
    <row r="61" spans="1:4" hidden="1" x14ac:dyDescent="0.25">
      <c r="B61" t="s">
        <v>6</v>
      </c>
    </row>
    <row r="62" spans="1:4" hidden="1" x14ac:dyDescent="0.25">
      <c r="B62" t="s">
        <v>7</v>
      </c>
    </row>
    <row r="63" spans="1:4" hidden="1" x14ac:dyDescent="0.25">
      <c r="B63" t="s">
        <v>74</v>
      </c>
    </row>
    <row r="64" spans="1:4" hidden="1" x14ac:dyDescent="0.25">
      <c r="B64" t="s">
        <v>75</v>
      </c>
    </row>
    <row r="65" spans="1:2" hidden="1" x14ac:dyDescent="0.25">
      <c r="B65" t="s">
        <v>76</v>
      </c>
    </row>
    <row r="66" spans="1:2" hidden="1" x14ac:dyDescent="0.25">
      <c r="B66" t="s">
        <v>77</v>
      </c>
    </row>
    <row r="67" spans="1:2" hidden="1" x14ac:dyDescent="0.25">
      <c r="B67" t="s">
        <v>78</v>
      </c>
    </row>
    <row r="68" spans="1:2" hidden="1" x14ac:dyDescent="0.25">
      <c r="B68" t="s">
        <v>79</v>
      </c>
    </row>
    <row r="69" spans="1:2" hidden="1" x14ac:dyDescent="0.25">
      <c r="A69" t="s">
        <v>72</v>
      </c>
      <c r="B69" t="s">
        <v>80</v>
      </c>
    </row>
    <row r="70" spans="1:2" hidden="1" x14ac:dyDescent="0.25">
      <c r="B70" t="s">
        <v>9</v>
      </c>
    </row>
    <row r="71" spans="1:2" hidden="1" x14ac:dyDescent="0.25">
      <c r="B71" t="s">
        <v>81</v>
      </c>
    </row>
    <row r="72" spans="1:2" hidden="1" x14ac:dyDescent="0.25">
      <c r="B72" t="s">
        <v>82</v>
      </c>
    </row>
    <row r="73" spans="1:2" hidden="1" x14ac:dyDescent="0.25">
      <c r="B73" t="s">
        <v>83</v>
      </c>
    </row>
    <row r="74" spans="1:2" hidden="1" x14ac:dyDescent="0.25">
      <c r="B74" t="s">
        <v>8</v>
      </c>
    </row>
    <row r="75" spans="1:2" hidden="1" x14ac:dyDescent="0.25">
      <c r="B75" t="s">
        <v>10</v>
      </c>
    </row>
    <row r="76" spans="1:2" hidden="1" x14ac:dyDescent="0.25">
      <c r="B76" t="s">
        <v>84</v>
      </c>
    </row>
    <row r="77" spans="1:2" hidden="1" x14ac:dyDescent="0.25">
      <c r="B77" t="s">
        <v>85</v>
      </c>
    </row>
    <row r="78" spans="1:2" hidden="1" x14ac:dyDescent="0.25">
      <c r="B78" t="s">
        <v>71</v>
      </c>
    </row>
    <row r="79" spans="1:2" hidden="1" x14ac:dyDescent="0.25">
      <c r="B79" t="s">
        <v>11</v>
      </c>
    </row>
    <row r="80" spans="1:2" hidden="1" x14ac:dyDescent="0.25">
      <c r="B80" t="s">
        <v>86</v>
      </c>
    </row>
    <row r="81" spans="1:2" hidden="1" x14ac:dyDescent="0.25">
      <c r="B81" t="s">
        <v>87</v>
      </c>
    </row>
    <row r="82" spans="1:2" hidden="1" x14ac:dyDescent="0.25">
      <c r="B82" t="s">
        <v>12</v>
      </c>
    </row>
    <row r="83" spans="1:2" hidden="1" x14ac:dyDescent="0.25">
      <c r="B83" t="s">
        <v>70</v>
      </c>
    </row>
    <row r="84" spans="1:2" hidden="1" x14ac:dyDescent="0.25">
      <c r="B84" t="s">
        <v>88</v>
      </c>
    </row>
    <row r="85" spans="1:2" hidden="1" x14ac:dyDescent="0.25">
      <c r="B85" t="s">
        <v>89</v>
      </c>
    </row>
    <row r="86" spans="1:2" hidden="1" x14ac:dyDescent="0.25">
      <c r="B86" t="s">
        <v>161</v>
      </c>
    </row>
    <row r="87" spans="1:2" hidden="1" x14ac:dyDescent="0.25">
      <c r="B87" t="s">
        <v>13</v>
      </c>
    </row>
    <row r="88" spans="1:2" hidden="1" x14ac:dyDescent="0.25">
      <c r="B88" t="s">
        <v>14</v>
      </c>
    </row>
    <row r="89" spans="1:2" hidden="1" x14ac:dyDescent="0.25">
      <c r="B89" t="s">
        <v>90</v>
      </c>
    </row>
    <row r="90" spans="1:2" hidden="1" x14ac:dyDescent="0.25">
      <c r="B90" t="s">
        <v>160</v>
      </c>
    </row>
    <row r="91" spans="1:2" hidden="1" x14ac:dyDescent="0.25">
      <c r="A91" t="s">
        <v>15</v>
      </c>
      <c r="B91" t="s">
        <v>16</v>
      </c>
    </row>
    <row r="92" spans="1:2" hidden="1" x14ac:dyDescent="0.25">
      <c r="B92" t="s">
        <v>17</v>
      </c>
    </row>
    <row r="93" spans="1:2" hidden="1" x14ac:dyDescent="0.25">
      <c r="B93" t="s">
        <v>18</v>
      </c>
    </row>
    <row r="94" spans="1:2" hidden="1" x14ac:dyDescent="0.25">
      <c r="B94" t="s">
        <v>19</v>
      </c>
    </row>
    <row r="95" spans="1:2" hidden="1" x14ac:dyDescent="0.25">
      <c r="B95" t="s">
        <v>20</v>
      </c>
    </row>
    <row r="96" spans="1:2" hidden="1" x14ac:dyDescent="0.25">
      <c r="B96" t="s">
        <v>91</v>
      </c>
    </row>
    <row r="97" spans="1:2" hidden="1" x14ac:dyDescent="0.25">
      <c r="B97" t="s">
        <v>163</v>
      </c>
    </row>
    <row r="98" spans="1:2" hidden="1" x14ac:dyDescent="0.25">
      <c r="A98" t="s">
        <v>21</v>
      </c>
      <c r="B98" t="s">
        <v>27</v>
      </c>
    </row>
    <row r="99" spans="1:2" hidden="1" x14ac:dyDescent="0.25">
      <c r="B99" t="s">
        <v>100</v>
      </c>
    </row>
    <row r="100" spans="1:2" hidden="1" x14ac:dyDescent="0.25">
      <c r="B100" t="s">
        <v>156</v>
      </c>
    </row>
    <row r="101" spans="1:2" hidden="1" x14ac:dyDescent="0.25">
      <c r="B101" t="s">
        <v>92</v>
      </c>
    </row>
    <row r="102" spans="1:2" hidden="1" x14ac:dyDescent="0.25">
      <c r="B102" t="s">
        <v>29</v>
      </c>
    </row>
    <row r="103" spans="1:2" hidden="1" x14ac:dyDescent="0.25">
      <c r="B103" t="s">
        <v>105</v>
      </c>
    </row>
    <row r="104" spans="1:2" hidden="1" x14ac:dyDescent="0.25">
      <c r="B104" t="s">
        <v>106</v>
      </c>
    </row>
    <row r="105" spans="1:2" hidden="1" x14ac:dyDescent="0.25">
      <c r="B105" t="s">
        <v>26</v>
      </c>
    </row>
    <row r="106" spans="1:2" hidden="1" x14ac:dyDescent="0.25">
      <c r="B106" t="s">
        <v>93</v>
      </c>
    </row>
    <row r="107" spans="1:2" hidden="1" x14ac:dyDescent="0.25">
      <c r="B107" t="s">
        <v>94</v>
      </c>
    </row>
    <row r="108" spans="1:2" hidden="1" x14ac:dyDescent="0.25">
      <c r="B108" t="s">
        <v>34</v>
      </c>
    </row>
    <row r="109" spans="1:2" hidden="1" x14ac:dyDescent="0.25">
      <c r="B109" t="s">
        <v>28</v>
      </c>
    </row>
    <row r="110" spans="1:2" hidden="1" x14ac:dyDescent="0.25">
      <c r="B110" t="s">
        <v>30</v>
      </c>
    </row>
    <row r="111" spans="1:2" hidden="1" x14ac:dyDescent="0.25">
      <c r="B111" t="s">
        <v>95</v>
      </c>
    </row>
    <row r="112" spans="1:2" hidden="1" x14ac:dyDescent="0.25">
      <c r="B112" t="s">
        <v>25</v>
      </c>
    </row>
    <row r="113" spans="1:2" hidden="1" x14ac:dyDescent="0.25">
      <c r="B113" t="s">
        <v>98</v>
      </c>
    </row>
    <row r="114" spans="1:2" hidden="1" x14ac:dyDescent="0.25">
      <c r="B114" t="s">
        <v>24</v>
      </c>
    </row>
    <row r="115" spans="1:2" hidden="1" x14ac:dyDescent="0.25">
      <c r="B115" t="s">
        <v>99</v>
      </c>
    </row>
    <row r="116" spans="1:2" hidden="1" x14ac:dyDescent="0.25">
      <c r="B116" t="s">
        <v>96</v>
      </c>
    </row>
    <row r="117" spans="1:2" hidden="1" x14ac:dyDescent="0.25">
      <c r="B117" t="s">
        <v>97</v>
      </c>
    </row>
    <row r="118" spans="1:2" hidden="1" x14ac:dyDescent="0.25">
      <c r="B118" t="s">
        <v>23</v>
      </c>
    </row>
    <row r="119" spans="1:2" hidden="1" x14ac:dyDescent="0.25">
      <c r="B119" t="s">
        <v>35</v>
      </c>
    </row>
    <row r="120" spans="1:2" hidden="1" x14ac:dyDescent="0.25">
      <c r="B120" t="s">
        <v>101</v>
      </c>
    </row>
    <row r="121" spans="1:2" hidden="1" x14ac:dyDescent="0.25">
      <c r="B121" t="s">
        <v>102</v>
      </c>
    </row>
    <row r="122" spans="1:2" hidden="1" x14ac:dyDescent="0.25">
      <c r="B122" t="s">
        <v>103</v>
      </c>
    </row>
    <row r="123" spans="1:2" hidden="1" x14ac:dyDescent="0.25">
      <c r="B123" t="s">
        <v>22</v>
      </c>
    </row>
    <row r="124" spans="1:2" hidden="1" x14ac:dyDescent="0.25">
      <c r="B124" t="s">
        <v>104</v>
      </c>
    </row>
    <row r="125" spans="1:2" hidden="1" x14ac:dyDescent="0.25">
      <c r="B125" t="s">
        <v>164</v>
      </c>
    </row>
    <row r="126" spans="1:2" hidden="1" x14ac:dyDescent="0.25">
      <c r="A126" t="s">
        <v>31</v>
      </c>
      <c r="B126" s="17" t="s">
        <v>119</v>
      </c>
    </row>
    <row r="127" spans="1:2" hidden="1" x14ac:dyDescent="0.25">
      <c r="B127" s="18" t="s">
        <v>120</v>
      </c>
    </row>
    <row r="128" spans="1:2" hidden="1" x14ac:dyDescent="0.25">
      <c r="B128" s="18" t="s">
        <v>141</v>
      </c>
    </row>
    <row r="129" spans="2:2" hidden="1" x14ac:dyDescent="0.25">
      <c r="B129" s="17" t="s">
        <v>121</v>
      </c>
    </row>
    <row r="130" spans="2:2" hidden="1" x14ac:dyDescent="0.25">
      <c r="B130" s="18" t="s">
        <v>122</v>
      </c>
    </row>
    <row r="131" spans="2:2" hidden="1" x14ac:dyDescent="0.25">
      <c r="B131" s="17" t="s">
        <v>123</v>
      </c>
    </row>
    <row r="132" spans="2:2" hidden="1" x14ac:dyDescent="0.25">
      <c r="B132" s="17" t="s">
        <v>124</v>
      </c>
    </row>
    <row r="133" spans="2:2" hidden="1" x14ac:dyDescent="0.25">
      <c r="B133" s="17" t="s">
        <v>137</v>
      </c>
    </row>
    <row r="134" spans="2:2" hidden="1" x14ac:dyDescent="0.25">
      <c r="B134" s="17" t="s">
        <v>138</v>
      </c>
    </row>
    <row r="135" spans="2:2" hidden="1" x14ac:dyDescent="0.25">
      <c r="B135" s="17" t="s">
        <v>125</v>
      </c>
    </row>
    <row r="136" spans="2:2" hidden="1" x14ac:dyDescent="0.25">
      <c r="B136" s="17" t="s">
        <v>140</v>
      </c>
    </row>
    <row r="137" spans="2:2" hidden="1" x14ac:dyDescent="0.25">
      <c r="B137" s="19" t="s">
        <v>126</v>
      </c>
    </row>
    <row r="138" spans="2:2" hidden="1" x14ac:dyDescent="0.25">
      <c r="B138" s="17" t="s">
        <v>127</v>
      </c>
    </row>
    <row r="139" spans="2:2" hidden="1" x14ac:dyDescent="0.25">
      <c r="B139" s="17" t="s">
        <v>142</v>
      </c>
    </row>
    <row r="140" spans="2:2" hidden="1" x14ac:dyDescent="0.25">
      <c r="B140" s="17" t="s">
        <v>128</v>
      </c>
    </row>
    <row r="141" spans="2:2" hidden="1" x14ac:dyDescent="0.25">
      <c r="B141" s="17" t="s">
        <v>129</v>
      </c>
    </row>
    <row r="142" spans="2:2" hidden="1" x14ac:dyDescent="0.25">
      <c r="B142" s="17" t="s">
        <v>139</v>
      </c>
    </row>
    <row r="143" spans="2:2" hidden="1" x14ac:dyDescent="0.25">
      <c r="B143" s="17" t="s">
        <v>130</v>
      </c>
    </row>
    <row r="144" spans="2:2" ht="15.75" hidden="1" x14ac:dyDescent="0.25">
      <c r="B144" s="20" t="s">
        <v>131</v>
      </c>
    </row>
    <row r="145" spans="1:2" hidden="1" x14ac:dyDescent="0.25">
      <c r="B145" s="17" t="s">
        <v>132</v>
      </c>
    </row>
    <row r="146" spans="1:2" hidden="1" x14ac:dyDescent="0.25">
      <c r="B146" s="17" t="s">
        <v>133</v>
      </c>
    </row>
    <row r="147" spans="1:2" hidden="1" x14ac:dyDescent="0.25">
      <c r="B147" s="17" t="s">
        <v>116</v>
      </c>
    </row>
    <row r="148" spans="1:2" hidden="1" x14ac:dyDescent="0.25">
      <c r="B148" s="17" t="s">
        <v>134</v>
      </c>
    </row>
    <row r="149" spans="1:2" hidden="1" x14ac:dyDescent="0.25">
      <c r="B149" s="17" t="s">
        <v>135</v>
      </c>
    </row>
    <row r="150" spans="1:2" hidden="1" x14ac:dyDescent="0.25">
      <c r="B150" s="17" t="s">
        <v>136</v>
      </c>
    </row>
    <row r="151" spans="1:2" hidden="1" x14ac:dyDescent="0.25">
      <c r="B151" t="s">
        <v>164</v>
      </c>
    </row>
    <row r="152" spans="1:2" hidden="1" x14ac:dyDescent="0.25">
      <c r="A152" t="s">
        <v>32</v>
      </c>
      <c r="B152" s="17" t="s">
        <v>107</v>
      </c>
    </row>
    <row r="153" spans="1:2" hidden="1" x14ac:dyDescent="0.25">
      <c r="B153" s="17" t="s">
        <v>108</v>
      </c>
    </row>
    <row r="154" spans="1:2" hidden="1" x14ac:dyDescent="0.25">
      <c r="B154" s="18" t="s">
        <v>109</v>
      </c>
    </row>
    <row r="155" spans="1:2" hidden="1" x14ac:dyDescent="0.25">
      <c r="B155" s="18" t="s">
        <v>110</v>
      </c>
    </row>
    <row r="156" spans="1:2" hidden="1" x14ac:dyDescent="0.25">
      <c r="B156" s="17" t="s">
        <v>111</v>
      </c>
    </row>
    <row r="157" spans="1:2" hidden="1" x14ac:dyDescent="0.25">
      <c r="B157" s="17" t="s">
        <v>112</v>
      </c>
    </row>
    <row r="158" spans="1:2" hidden="1" x14ac:dyDescent="0.25">
      <c r="B158" s="17" t="s">
        <v>113</v>
      </c>
    </row>
    <row r="159" spans="1:2" hidden="1" x14ac:dyDescent="0.25">
      <c r="B159" s="17" t="s">
        <v>114</v>
      </c>
    </row>
    <row r="160" spans="1:2" hidden="1" x14ac:dyDescent="0.25">
      <c r="B160" s="18" t="s">
        <v>115</v>
      </c>
    </row>
    <row r="161" spans="1:2" hidden="1" x14ac:dyDescent="0.25">
      <c r="B161" s="17" t="s">
        <v>116</v>
      </c>
    </row>
    <row r="162" spans="1:2" hidden="1" x14ac:dyDescent="0.25">
      <c r="B162" s="17" t="s">
        <v>117</v>
      </c>
    </row>
    <row r="163" spans="1:2" hidden="1" x14ac:dyDescent="0.25">
      <c r="B163" s="17" t="s">
        <v>118</v>
      </c>
    </row>
    <row r="164" spans="1:2" hidden="1" x14ac:dyDescent="0.25">
      <c r="B164" t="s">
        <v>164</v>
      </c>
    </row>
    <row r="165" spans="1:2" hidden="1" x14ac:dyDescent="0.25">
      <c r="A165" t="s">
        <v>33</v>
      </c>
      <c r="B165" s="17" t="s">
        <v>143</v>
      </c>
    </row>
    <row r="166" spans="1:2" hidden="1" x14ac:dyDescent="0.25">
      <c r="B166" s="21" t="s">
        <v>144</v>
      </c>
    </row>
    <row r="167" spans="1:2" hidden="1" x14ac:dyDescent="0.25">
      <c r="B167" s="17" t="s">
        <v>145</v>
      </c>
    </row>
    <row r="168" spans="1:2" hidden="1" x14ac:dyDescent="0.25">
      <c r="B168" s="21" t="s">
        <v>146</v>
      </c>
    </row>
    <row r="169" spans="1:2" hidden="1" x14ac:dyDescent="0.25">
      <c r="B169" s="17" t="s">
        <v>147</v>
      </c>
    </row>
    <row r="170" spans="1:2" hidden="1" x14ac:dyDescent="0.25">
      <c r="B170" s="17" t="s">
        <v>132</v>
      </c>
    </row>
    <row r="171" spans="1:2" hidden="1" x14ac:dyDescent="0.25">
      <c r="B171" s="17" t="s">
        <v>148</v>
      </c>
    </row>
    <row r="172" spans="1:2" hidden="1" x14ac:dyDescent="0.25">
      <c r="B172" s="17" t="s">
        <v>149</v>
      </c>
    </row>
    <row r="173" spans="1:2" hidden="1" x14ac:dyDescent="0.25">
      <c r="B173" s="17" t="s">
        <v>150</v>
      </c>
    </row>
    <row r="174" spans="1:2" hidden="1" x14ac:dyDescent="0.25">
      <c r="B174" s="21" t="s">
        <v>151</v>
      </c>
    </row>
    <row r="175" spans="1:2" hidden="1" x14ac:dyDescent="0.25">
      <c r="B175" s="17" t="s">
        <v>152</v>
      </c>
    </row>
    <row r="176" spans="1:2" hidden="1" x14ac:dyDescent="0.25">
      <c r="B176" s="17" t="s">
        <v>153</v>
      </c>
    </row>
    <row r="177" spans="1:2" hidden="1" x14ac:dyDescent="0.25">
      <c r="B177" s="17" t="s">
        <v>154</v>
      </c>
    </row>
    <row r="178" spans="1:2" hidden="1" x14ac:dyDescent="0.25">
      <c r="B178" s="21" t="s">
        <v>155</v>
      </c>
    </row>
    <row r="179" spans="1:2" hidden="1" x14ac:dyDescent="0.25">
      <c r="B179" t="s">
        <v>164</v>
      </c>
    </row>
    <row r="180" spans="1:2" hidden="1" x14ac:dyDescent="0.25">
      <c r="A180" t="s">
        <v>36</v>
      </c>
      <c r="B180" t="s">
        <v>37</v>
      </c>
    </row>
    <row r="181" spans="1:2" hidden="1" x14ac:dyDescent="0.25">
      <c r="B181" t="s">
        <v>38</v>
      </c>
    </row>
    <row r="182" spans="1:2" hidden="1" x14ac:dyDescent="0.25">
      <c r="A182" t="s">
        <v>40</v>
      </c>
      <c r="B182" t="s">
        <v>41</v>
      </c>
    </row>
    <row r="183" spans="1:2" hidden="1" x14ac:dyDescent="0.25">
      <c r="B183" t="s">
        <v>42</v>
      </c>
    </row>
    <row r="184" spans="1:2" hidden="1" x14ac:dyDescent="0.25">
      <c r="B184" t="s">
        <v>165</v>
      </c>
    </row>
    <row r="185" spans="1:2" hidden="1" x14ac:dyDescent="0.25">
      <c r="A185" t="s">
        <v>67</v>
      </c>
      <c r="B185" t="s">
        <v>68</v>
      </c>
    </row>
    <row r="186" spans="1:2" hidden="1" x14ac:dyDescent="0.25">
      <c r="B186" t="s">
        <v>69</v>
      </c>
    </row>
  </sheetData>
  <mergeCells count="27">
    <mergeCell ref="A37:B37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C14:E14"/>
    <mergeCell ref="C11:E11"/>
    <mergeCell ref="C12:E12"/>
    <mergeCell ref="C13:E13"/>
    <mergeCell ref="C10:E10"/>
    <mergeCell ref="C15:E15"/>
    <mergeCell ref="C16:E16"/>
    <mergeCell ref="C17:E17"/>
    <mergeCell ref="C18:E18"/>
    <mergeCell ref="C19:E19"/>
    <mergeCell ref="C20:E20"/>
    <mergeCell ref="C21:E21"/>
    <mergeCell ref="C23:E23"/>
    <mergeCell ref="C24:E24"/>
    <mergeCell ref="C25:E25"/>
    <mergeCell ref="C22:E22"/>
  </mergeCells>
  <dataValidations count="10">
    <dataValidation type="list" allowBlank="1" showInputMessage="1" showErrorMessage="1" sqref="B17" xr:uid="{00000000-0002-0000-1100-000004000000}">
      <formula1>$B$152:$B$164</formula1>
    </dataValidation>
    <dataValidation type="list" allowBlank="1" showInputMessage="1" showErrorMessage="1" sqref="B23" xr:uid="{00000000-0002-0000-1100-000006000000}">
      <formula1>$B$185:$B$186</formula1>
    </dataValidation>
    <dataValidation type="list" allowBlank="1" showInputMessage="1" showErrorMessage="1" sqref="B20" xr:uid="{00000000-0002-0000-1100-000008000000}">
      <formula1>$B$180:$B$181</formula1>
    </dataValidation>
    <dataValidation type="list" allowBlank="1" showInputMessage="1" showErrorMessage="1" sqref="B21" xr:uid="{00000000-0002-0000-1100-000009000000}">
      <formula1>$B$182:$B$184</formula1>
    </dataValidation>
    <dataValidation type="list" allowBlank="1" showInputMessage="1" showErrorMessage="1" sqref="B12" xr:uid="{00000000-0002-0000-1100-000007000000}">
      <formula1>$B$57:$B$68</formula1>
    </dataValidation>
    <dataValidation type="list" allowBlank="1" showInputMessage="1" showErrorMessage="1" sqref="B15" xr:uid="{00000000-0002-0000-1100-000002000000}">
      <formula1>$B$98:$B$125</formula1>
    </dataValidation>
    <dataValidation type="list" allowBlank="1" showInputMessage="1" showErrorMessage="1" sqref="B16" xr:uid="{00000000-0002-0000-1100-000003000000}">
      <formula1>$B$126:$B$151</formula1>
    </dataValidation>
    <dataValidation type="list" allowBlank="1" showInputMessage="1" showErrorMessage="1" sqref="B18" xr:uid="{00000000-0002-0000-1100-000005000000}">
      <formula1>$B$165:$B$179</formula1>
    </dataValidation>
    <dataValidation type="list" allowBlank="1" showInputMessage="1" showErrorMessage="1" sqref="B13" xr:uid="{00000000-0002-0000-1100-000000000000}">
      <formula1>$B$69:$B$90</formula1>
    </dataValidation>
    <dataValidation type="list" allowBlank="1" showInputMessage="1" showErrorMessage="1" sqref="C28:C36" xr:uid="{7A1FE6F8-96C5-4CB5-B64D-60E697F6E72C}">
      <formula1>$B$91:$B$96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ICN blank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Whitehead</dc:creator>
  <cp:lastModifiedBy>Mischa Hollens</cp:lastModifiedBy>
  <dcterms:created xsi:type="dcterms:W3CDTF">2017-03-01T12:27:36Z</dcterms:created>
  <dcterms:modified xsi:type="dcterms:W3CDTF">2021-05-19T14:19:02Z</dcterms:modified>
</cp:coreProperties>
</file>